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19815" windowHeight="13740"/>
  </bookViews>
  <sheets>
    <sheet name="RawData" sheetId="1" r:id="rId1"/>
    <sheet name="Graphs" sheetId="2" r:id="rId2"/>
    <sheet name="Sheet1" sheetId="3" r:id="rId3"/>
  </sheets>
  <calcPr calcId="145621"/>
</workbook>
</file>

<file path=xl/calcChain.xml><?xml version="1.0" encoding="utf-8"?>
<calcChain xmlns="http://schemas.openxmlformats.org/spreadsheetml/2006/main">
  <c r="U28" i="1" l="1"/>
  <c r="U27" i="1"/>
  <c r="U26" i="1"/>
  <c r="U25" i="1"/>
  <c r="U24" i="1"/>
  <c r="U23" i="1"/>
  <c r="U22" i="1"/>
  <c r="U21" i="1"/>
  <c r="U20" i="1"/>
  <c r="U19" i="1"/>
  <c r="U18" i="1"/>
  <c r="U17" i="1"/>
  <c r="U16" i="1"/>
  <c r="U15" i="1"/>
  <c r="U14" i="1"/>
  <c r="U13" i="1"/>
  <c r="U12" i="1"/>
  <c r="U11" i="1"/>
  <c r="U10" i="1"/>
  <c r="U9" i="1"/>
  <c r="U8" i="1"/>
  <c r="U7" i="1"/>
  <c r="U6" i="1"/>
  <c r="U5" i="1"/>
  <c r="U4" i="1"/>
  <c r="U3" i="1"/>
</calcChain>
</file>

<file path=xl/sharedStrings.xml><?xml version="1.0" encoding="utf-8"?>
<sst xmlns="http://schemas.openxmlformats.org/spreadsheetml/2006/main" count="20" uniqueCount="20">
  <si>
    <t>Year</t>
  </si>
  <si>
    <t>Stakes</t>
  </si>
  <si>
    <t>Missions</t>
  </si>
  <si>
    <t>Districts</t>
  </si>
  <si>
    <t>Wards / Branches</t>
  </si>
  <si>
    <t>Total Membership</t>
  </si>
  <si>
    <t>Children</t>
  </si>
  <si>
    <t>Converts</t>
  </si>
  <si>
    <t>Missionaries</t>
  </si>
  <si>
    <t>Member / Missionaries</t>
  </si>
  <si>
    <t>Converts / Missionary</t>
  </si>
  <si>
    <t>Missionaries / Mission</t>
  </si>
  <si>
    <t>Members / Unit</t>
  </si>
  <si>
    <t>Missionaries / Unit</t>
  </si>
  <si>
    <t>Membership Increase</t>
  </si>
  <si>
    <t>Year Over Year Membership</t>
  </si>
  <si>
    <t>Wards / Stake</t>
  </si>
  <si>
    <t>Missionary Delta</t>
  </si>
  <si>
    <t>% of Membership on Missions</t>
  </si>
  <si>
    <t>Stake Increase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</si>
</sst>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rgb="FF000000"/>
      <name val="Arial"/>
    </font>
    <font>
      <sz val="10"/>
      <name val="Arial"/>
    </font>
    <font>
      <sz val="10"/>
      <name val="Arial"/>
    </font>
  </fonts>
  <fills count="3">
    <fill>
      <patternFill patternType="none"/>
    </fill>
    <fill>
      <patternFill patternType="gray125"/>
    </fill>
    <fill>
      <patternFill patternType="solid">
        <fgColor theme="8" tint="-0.249977111117893"/>
        <bgColor indexed="64"/>
      </patternFill>
    </fill>
  </fills>
  <borders count="1">
    <border>
      <left/>
      <right/>
      <top/>
      <bottom/>
      <diagonal/>
    </border>
  </borders>
  <cellStyleXfs count="1">
    <xf numFmtId="0" fontId="0" fillId="0" borderId="0"/>
  </cellStyleXfs>
  <cellXfs count="8">
    <xf numFmtId="0" fontId="0" fillId="0" borderId="0" xfId="0" applyFont="1" applyAlignment="1"/>
    <xf numFmtId="0" fontId="0" fillId="2" borderId="0" xfId="0" applyFont="1" applyFill="1" applyAlignment="1"/>
    <xf numFmtId="0" fontId="1"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3" fontId="1" fillId="0" borderId="0" xfId="0" applyNumberFormat="1" applyFont="1" applyAlignment="1">
      <alignment horizontal="center"/>
    </xf>
    <xf numFmtId="10" fontId="1" fillId="0" borderId="0" xfId="0" applyNumberFormat="1" applyFont="1" applyAlignment="1">
      <alignment horizontal="center"/>
    </xf>
    <xf numFmtId="3" fontId="2"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Total Membership</a:t>
            </a:r>
          </a:p>
        </c:rich>
      </c:tx>
      <c:overlay val="0"/>
    </c:title>
    <c:autoTitleDeleted val="0"/>
    <c:plotArea>
      <c:layout/>
      <c:lineChart>
        <c:grouping val="standard"/>
        <c:varyColors val="0"/>
        <c:ser>
          <c:idx val="0"/>
          <c:order val="0"/>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RawData!$F$2:$F$28</c:f>
              <c:numCache>
                <c:formatCode>#,##0</c:formatCode>
                <c:ptCount val="27"/>
                <c:pt idx="0">
                  <c:v>7300000</c:v>
                </c:pt>
                <c:pt idx="1">
                  <c:v>7760000</c:v>
                </c:pt>
                <c:pt idx="2">
                  <c:v>8120000</c:v>
                </c:pt>
                <c:pt idx="3">
                  <c:v>8406895</c:v>
                </c:pt>
                <c:pt idx="4">
                  <c:v>8696224</c:v>
                </c:pt>
                <c:pt idx="5">
                  <c:v>9024569</c:v>
                </c:pt>
                <c:pt idx="6">
                  <c:v>9340898</c:v>
                </c:pt>
                <c:pt idx="7">
                  <c:v>9694549</c:v>
                </c:pt>
                <c:pt idx="8">
                  <c:v>10070524</c:v>
                </c:pt>
                <c:pt idx="9">
                  <c:v>10354241</c:v>
                </c:pt>
                <c:pt idx="10">
                  <c:v>10752986</c:v>
                </c:pt>
                <c:pt idx="11">
                  <c:v>11068861</c:v>
                </c:pt>
                <c:pt idx="12">
                  <c:v>11394522</c:v>
                </c:pt>
                <c:pt idx="13">
                  <c:v>11721548</c:v>
                </c:pt>
                <c:pt idx="14">
                  <c:v>11985254</c:v>
                </c:pt>
                <c:pt idx="15">
                  <c:v>12275822</c:v>
                </c:pt>
                <c:pt idx="16">
                  <c:v>12560869</c:v>
                </c:pt>
                <c:pt idx="17">
                  <c:v>12868606</c:v>
                </c:pt>
                <c:pt idx="18">
                  <c:v>13193199</c:v>
                </c:pt>
                <c:pt idx="19">
                  <c:v>13508509</c:v>
                </c:pt>
                <c:pt idx="20">
                  <c:v>13824854</c:v>
                </c:pt>
                <c:pt idx="21">
                  <c:v>14131467</c:v>
                </c:pt>
                <c:pt idx="22">
                  <c:v>14441346</c:v>
                </c:pt>
                <c:pt idx="23">
                  <c:v>14782473</c:v>
                </c:pt>
                <c:pt idx="24">
                  <c:v>15082028</c:v>
                </c:pt>
                <c:pt idx="25">
                  <c:v>15372337</c:v>
                </c:pt>
                <c:pt idx="26">
                  <c:v>15634199</c:v>
                </c:pt>
              </c:numCache>
            </c:numRef>
          </c:val>
          <c:smooth val="0"/>
        </c:ser>
        <c:dLbls>
          <c:showLegendKey val="0"/>
          <c:showVal val="0"/>
          <c:showCatName val="0"/>
          <c:showSerName val="0"/>
          <c:showPercent val="0"/>
          <c:showBubbleSize val="0"/>
        </c:dLbls>
        <c:marker val="1"/>
        <c:smooth val="0"/>
        <c:axId val="177868160"/>
        <c:axId val="209454976"/>
      </c:lineChart>
      <c:catAx>
        <c:axId val="177868160"/>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454976"/>
        <c:crosses val="autoZero"/>
        <c:auto val="1"/>
        <c:lblAlgn val="ctr"/>
        <c:lblOffset val="100"/>
        <c:noMultiLvlLbl val="1"/>
      </c:catAx>
      <c:valAx>
        <c:axId val="209454976"/>
        <c:scaling>
          <c:orientation val="minMax"/>
          <c:max val="17000000"/>
          <c:min val="7000000"/>
        </c:scaling>
        <c:delete val="0"/>
        <c:axPos val="l"/>
        <c:majorGridlines>
          <c:spPr>
            <a:ln>
              <a:solidFill>
                <a:srgbClr val="B7B7B7"/>
              </a:solidFill>
            </a:ln>
          </c:spPr>
        </c:majorGridlines>
        <c:title>
          <c:tx>
            <c:rich>
              <a:bodyPr/>
              <a:lstStyle/>
              <a:p>
                <a:pPr lvl="0">
                  <a:defRPr/>
                </a:pPr>
                <a:r>
                  <a:t>Membership</a:t>
                </a:r>
              </a:p>
            </c:rich>
          </c:tx>
          <c:overlay val="0"/>
        </c:title>
        <c:numFmt formatCode="#,##0" sourceLinked="1"/>
        <c:majorTickMark val="cross"/>
        <c:minorTickMark val="cross"/>
        <c:tickLblPos val="nextTo"/>
        <c:spPr>
          <a:ln w="47625">
            <a:noFill/>
          </a:ln>
        </c:spPr>
        <c:txPr>
          <a:bodyPr/>
          <a:lstStyle/>
          <a:p>
            <a:pPr lvl="0">
              <a:defRPr/>
            </a:pPr>
            <a:endParaRPr lang="en-US"/>
          </a:p>
        </c:txPr>
        <c:crossAx val="177868160"/>
        <c:crosses val="autoZero"/>
        <c:crossBetween val="between"/>
      </c:valAx>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Percentage of Members on Missions</a:t>
            </a:r>
          </a:p>
        </c:rich>
      </c:tx>
      <c:overlay val="0"/>
    </c:title>
    <c:autoTitleDeleted val="0"/>
    <c:plotArea>
      <c:layout/>
      <c:lineChart>
        <c:grouping val="standard"/>
        <c:varyColors val="0"/>
        <c:ser>
          <c:idx val="0"/>
          <c:order val="0"/>
          <c:tx>
            <c:strRef>
              <c:f>RawData!$T$1</c:f>
              <c:strCache>
                <c:ptCount val="1"/>
                <c:pt idx="0">
                  <c:v>% of Membership on Missions</c:v>
                </c:pt>
              </c:strCache>
            </c:strRef>
          </c:tx>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RawData!$T$2:$T$29</c:f>
              <c:numCache>
                <c:formatCode>0.00%</c:formatCode>
                <c:ptCount val="28"/>
                <c:pt idx="0">
                  <c:v>5.4000000000000003E-3</c:v>
                </c:pt>
                <c:pt idx="1">
                  <c:v>5.5999999999999999E-3</c:v>
                </c:pt>
                <c:pt idx="2">
                  <c:v>5.3E-3</c:v>
                </c:pt>
                <c:pt idx="3">
                  <c:v>5.4999999999999997E-3</c:v>
                </c:pt>
                <c:pt idx="4">
                  <c:v>5.5999999999999999E-3</c:v>
                </c:pt>
                <c:pt idx="5">
                  <c:v>5.1999999999999998E-3</c:v>
                </c:pt>
                <c:pt idx="6">
                  <c:v>5.1999999999999998E-3</c:v>
                </c:pt>
                <c:pt idx="7">
                  <c:v>5.4999999999999997E-3</c:v>
                </c:pt>
                <c:pt idx="8">
                  <c:v>5.5999999999999999E-3</c:v>
                </c:pt>
                <c:pt idx="9">
                  <c:v>5.5999999999999999E-3</c:v>
                </c:pt>
                <c:pt idx="10">
                  <c:v>5.4000000000000003E-3</c:v>
                </c:pt>
                <c:pt idx="11">
                  <c:v>5.4999999999999997E-3</c:v>
                </c:pt>
                <c:pt idx="12">
                  <c:v>5.3E-3</c:v>
                </c:pt>
                <c:pt idx="13">
                  <c:v>5.1999999999999998E-3</c:v>
                </c:pt>
                <c:pt idx="14">
                  <c:v>4.7000000000000002E-3</c:v>
                </c:pt>
                <c:pt idx="15">
                  <c:v>4.1999999999999997E-3</c:v>
                </c:pt>
                <c:pt idx="16">
                  <c:v>4.1000000000000003E-3</c:v>
                </c:pt>
                <c:pt idx="17">
                  <c:v>4.1000000000000003E-3</c:v>
                </c:pt>
                <c:pt idx="18">
                  <c:v>4.0000000000000001E-3</c:v>
                </c:pt>
                <c:pt idx="19">
                  <c:v>3.8999999999999998E-3</c:v>
                </c:pt>
                <c:pt idx="20">
                  <c:v>3.7000000000000002E-3</c:v>
                </c:pt>
                <c:pt idx="21">
                  <c:v>3.7000000000000002E-3</c:v>
                </c:pt>
                <c:pt idx="22">
                  <c:v>3.8E-3</c:v>
                </c:pt>
                <c:pt idx="23">
                  <c:v>4.0000000000000001E-3</c:v>
                </c:pt>
                <c:pt idx="24">
                  <c:v>5.4999999999999997E-3</c:v>
                </c:pt>
                <c:pt idx="25">
                  <c:v>5.4999999999999997E-3</c:v>
                </c:pt>
                <c:pt idx="26">
                  <c:v>4.7000000000000002E-3</c:v>
                </c:pt>
              </c:numCache>
            </c:numRef>
          </c:val>
          <c:smooth val="0"/>
        </c:ser>
        <c:dLbls>
          <c:showLegendKey val="0"/>
          <c:showVal val="0"/>
          <c:showCatName val="0"/>
          <c:showSerName val="0"/>
          <c:showPercent val="0"/>
          <c:showBubbleSize val="0"/>
        </c:dLbls>
        <c:marker val="1"/>
        <c:smooth val="0"/>
        <c:axId val="209920768"/>
        <c:axId val="209923072"/>
      </c:lineChart>
      <c:catAx>
        <c:axId val="209920768"/>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923072"/>
        <c:crosses val="autoZero"/>
        <c:auto val="1"/>
        <c:lblAlgn val="ctr"/>
        <c:lblOffset val="100"/>
        <c:noMultiLvlLbl val="1"/>
      </c:catAx>
      <c:valAx>
        <c:axId val="20992307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a:pPr>
            <a:endParaRPr lang="en-US"/>
          </a:p>
        </c:txPr>
        <c:crossAx val="209920768"/>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Membership Increase</a:t>
            </a:r>
          </a:p>
        </c:rich>
      </c:tx>
      <c:overlay val="0"/>
    </c:title>
    <c:autoTitleDeleted val="0"/>
    <c:plotArea>
      <c:layout/>
      <c:lineChart>
        <c:grouping val="standard"/>
        <c:varyColors val="0"/>
        <c:ser>
          <c:idx val="0"/>
          <c:order val="0"/>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RawData!$P$2:$P$28</c:f>
              <c:numCache>
                <c:formatCode>#,##0</c:formatCode>
                <c:ptCount val="27"/>
                <c:pt idx="1">
                  <c:v>460000</c:v>
                </c:pt>
                <c:pt idx="2">
                  <c:v>360000</c:v>
                </c:pt>
                <c:pt idx="3">
                  <c:v>286895</c:v>
                </c:pt>
                <c:pt idx="4">
                  <c:v>289329</c:v>
                </c:pt>
                <c:pt idx="5">
                  <c:v>328345</c:v>
                </c:pt>
                <c:pt idx="6">
                  <c:v>316329</c:v>
                </c:pt>
                <c:pt idx="7">
                  <c:v>353651</c:v>
                </c:pt>
                <c:pt idx="8">
                  <c:v>375975</c:v>
                </c:pt>
                <c:pt idx="9">
                  <c:v>283717</c:v>
                </c:pt>
                <c:pt idx="10">
                  <c:v>398745</c:v>
                </c:pt>
                <c:pt idx="11">
                  <c:v>315875</c:v>
                </c:pt>
                <c:pt idx="12">
                  <c:v>325661</c:v>
                </c:pt>
                <c:pt idx="13">
                  <c:v>327026</c:v>
                </c:pt>
                <c:pt idx="14">
                  <c:v>263706</c:v>
                </c:pt>
                <c:pt idx="15">
                  <c:v>290568</c:v>
                </c:pt>
                <c:pt idx="16">
                  <c:v>285047</c:v>
                </c:pt>
                <c:pt idx="17">
                  <c:v>307737</c:v>
                </c:pt>
                <c:pt idx="18">
                  <c:v>324593</c:v>
                </c:pt>
                <c:pt idx="19">
                  <c:v>315310</c:v>
                </c:pt>
                <c:pt idx="20">
                  <c:v>316345</c:v>
                </c:pt>
                <c:pt idx="21">
                  <c:v>306613</c:v>
                </c:pt>
                <c:pt idx="22">
                  <c:v>309879</c:v>
                </c:pt>
                <c:pt idx="23">
                  <c:v>341127</c:v>
                </c:pt>
                <c:pt idx="24">
                  <c:v>299555</c:v>
                </c:pt>
                <c:pt idx="25">
                  <c:v>290309</c:v>
                </c:pt>
                <c:pt idx="26">
                  <c:v>261862</c:v>
                </c:pt>
              </c:numCache>
            </c:numRef>
          </c:val>
          <c:smooth val="0"/>
        </c:ser>
        <c:dLbls>
          <c:showLegendKey val="0"/>
          <c:showVal val="0"/>
          <c:showCatName val="0"/>
          <c:showSerName val="0"/>
          <c:showPercent val="0"/>
          <c:showBubbleSize val="0"/>
        </c:dLbls>
        <c:marker val="1"/>
        <c:smooth val="0"/>
        <c:axId val="209466880"/>
        <c:axId val="209468800"/>
      </c:lineChart>
      <c:catAx>
        <c:axId val="209466880"/>
        <c:scaling>
          <c:orientation val="minMax"/>
        </c:scaling>
        <c:delete val="0"/>
        <c:axPos val="b"/>
        <c:numFmt formatCode="General" sourceLinked="1"/>
        <c:majorTickMark val="cross"/>
        <c:minorTickMark val="cross"/>
        <c:tickLblPos val="nextTo"/>
        <c:txPr>
          <a:bodyPr/>
          <a:lstStyle/>
          <a:p>
            <a:pPr lvl="0">
              <a:defRPr/>
            </a:pPr>
            <a:endParaRPr lang="en-US"/>
          </a:p>
        </c:txPr>
        <c:crossAx val="209468800"/>
        <c:crosses val="autoZero"/>
        <c:auto val="1"/>
        <c:lblAlgn val="ctr"/>
        <c:lblOffset val="100"/>
        <c:noMultiLvlLbl val="1"/>
      </c:catAx>
      <c:valAx>
        <c:axId val="209468800"/>
        <c:scaling>
          <c:orientation val="minMax"/>
        </c:scaling>
        <c:delete val="0"/>
        <c:axPos val="l"/>
        <c:majorGridlines>
          <c:spPr>
            <a:ln>
              <a:solidFill>
                <a:srgbClr val="B7B7B7"/>
              </a:solidFill>
            </a:ln>
          </c:spPr>
        </c:majorGridlines>
        <c:title>
          <c:tx>
            <c:rich>
              <a:bodyPr/>
              <a:lstStyle/>
              <a:p>
                <a:pPr lvl="0">
                  <a:defRPr/>
                </a:pPr>
                <a:r>
                  <a:t>Left vertical axis title</a:t>
                </a:r>
              </a:p>
            </c:rich>
          </c:tx>
          <c:overlay val="0"/>
        </c:title>
        <c:numFmt formatCode="General" sourceLinked="1"/>
        <c:majorTickMark val="cross"/>
        <c:minorTickMark val="cross"/>
        <c:tickLblPos val="nextTo"/>
        <c:spPr>
          <a:ln w="47625">
            <a:noFill/>
          </a:ln>
        </c:spPr>
        <c:txPr>
          <a:bodyPr/>
          <a:lstStyle/>
          <a:p>
            <a:pPr lvl="0">
              <a:defRPr/>
            </a:pPr>
            <a:endParaRPr lang="en-US"/>
          </a:p>
        </c:txPr>
        <c:crossAx val="209466880"/>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Membership Increase as % of Total</a:t>
            </a:r>
          </a:p>
        </c:rich>
      </c:tx>
      <c:overlay val="0"/>
    </c:title>
    <c:autoTitleDeleted val="0"/>
    <c:plotArea>
      <c:layout/>
      <c:lineChart>
        <c:grouping val="standard"/>
        <c:varyColors val="0"/>
        <c:ser>
          <c:idx val="0"/>
          <c:order val="0"/>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RawData!$Q$2:$Q$28</c:f>
              <c:numCache>
                <c:formatCode>0.00%</c:formatCode>
                <c:ptCount val="27"/>
                <c:pt idx="1">
                  <c:v>6.3E-2</c:v>
                </c:pt>
                <c:pt idx="2">
                  <c:v>4.6399999999999997E-2</c:v>
                </c:pt>
                <c:pt idx="3">
                  <c:v>3.5299999999999998E-2</c:v>
                </c:pt>
                <c:pt idx="4">
                  <c:v>3.44E-2</c:v>
                </c:pt>
                <c:pt idx="5">
                  <c:v>3.78E-2</c:v>
                </c:pt>
                <c:pt idx="6">
                  <c:v>3.5099999999999999E-2</c:v>
                </c:pt>
                <c:pt idx="7">
                  <c:v>3.7900000000000003E-2</c:v>
                </c:pt>
                <c:pt idx="8">
                  <c:v>3.8800000000000001E-2</c:v>
                </c:pt>
                <c:pt idx="9">
                  <c:v>2.8199999999999999E-2</c:v>
                </c:pt>
                <c:pt idx="10">
                  <c:v>3.85E-2</c:v>
                </c:pt>
                <c:pt idx="11">
                  <c:v>2.9399999999999999E-2</c:v>
                </c:pt>
                <c:pt idx="12">
                  <c:v>2.9399999999999999E-2</c:v>
                </c:pt>
                <c:pt idx="13">
                  <c:v>2.87E-2</c:v>
                </c:pt>
                <c:pt idx="14">
                  <c:v>2.2499999999999999E-2</c:v>
                </c:pt>
                <c:pt idx="15">
                  <c:v>2.4199999999999999E-2</c:v>
                </c:pt>
                <c:pt idx="16">
                  <c:v>2.3199999999999998E-2</c:v>
                </c:pt>
                <c:pt idx="17">
                  <c:v>2.4500000000000001E-2</c:v>
                </c:pt>
                <c:pt idx="18">
                  <c:v>2.52E-2</c:v>
                </c:pt>
                <c:pt idx="19">
                  <c:v>2.3900000000000001E-2</c:v>
                </c:pt>
                <c:pt idx="20">
                  <c:v>2.3400000000000001E-2</c:v>
                </c:pt>
                <c:pt idx="21">
                  <c:v>2.2200000000000001E-2</c:v>
                </c:pt>
                <c:pt idx="22">
                  <c:v>2.1899999999999999E-2</c:v>
                </c:pt>
                <c:pt idx="23">
                  <c:v>2.3599999999999999E-2</c:v>
                </c:pt>
                <c:pt idx="24">
                  <c:v>2.0299999999999999E-2</c:v>
                </c:pt>
                <c:pt idx="25">
                  <c:v>1.9199999999999998E-2</c:v>
                </c:pt>
                <c:pt idx="26">
                  <c:v>1.7000000000000001E-2</c:v>
                </c:pt>
              </c:numCache>
            </c:numRef>
          </c:val>
          <c:smooth val="0"/>
        </c:ser>
        <c:dLbls>
          <c:showLegendKey val="0"/>
          <c:showVal val="0"/>
          <c:showCatName val="0"/>
          <c:showSerName val="0"/>
          <c:showPercent val="0"/>
          <c:showBubbleSize val="0"/>
        </c:dLbls>
        <c:marker val="1"/>
        <c:smooth val="0"/>
        <c:axId val="209484800"/>
        <c:axId val="209499648"/>
      </c:lineChart>
      <c:catAx>
        <c:axId val="209484800"/>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499648"/>
        <c:crosses val="autoZero"/>
        <c:auto val="1"/>
        <c:lblAlgn val="ctr"/>
        <c:lblOffset val="100"/>
        <c:noMultiLvlLbl val="1"/>
      </c:catAx>
      <c:valAx>
        <c:axId val="209499648"/>
        <c:scaling>
          <c:orientation val="minMax"/>
        </c:scaling>
        <c:delete val="0"/>
        <c:axPos val="l"/>
        <c:majorGridlines>
          <c:spPr>
            <a:ln>
              <a:solidFill>
                <a:srgbClr val="B7B7B7"/>
              </a:solidFill>
            </a:ln>
          </c:spPr>
        </c:majorGridlines>
        <c:title>
          <c:tx>
            <c:rich>
              <a:bodyPr/>
              <a:lstStyle/>
              <a:p>
                <a:pPr lvl="0">
                  <a:defRPr/>
                </a:pPr>
                <a:r>
                  <a:t>Year over year increase</a:t>
                </a:r>
              </a:p>
            </c:rich>
          </c:tx>
          <c:overlay val="0"/>
        </c:title>
        <c:numFmt formatCode="General" sourceLinked="1"/>
        <c:majorTickMark val="cross"/>
        <c:minorTickMark val="cross"/>
        <c:tickLblPos val="nextTo"/>
        <c:spPr>
          <a:ln w="47625">
            <a:noFill/>
          </a:ln>
        </c:spPr>
        <c:txPr>
          <a:bodyPr/>
          <a:lstStyle/>
          <a:p>
            <a:pPr lvl="0">
              <a:defRPr/>
            </a:pPr>
            <a:endParaRPr lang="en-US"/>
          </a:p>
        </c:txPr>
        <c:crossAx val="209484800"/>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New Member by Type</a:t>
            </a:r>
          </a:p>
        </c:rich>
      </c:tx>
      <c:overlay val="0"/>
    </c:title>
    <c:autoTitleDeleted val="0"/>
    <c:plotArea>
      <c:layout/>
      <c:lineChart>
        <c:grouping val="standard"/>
        <c:varyColors val="1"/>
        <c:ser>
          <c:idx val="0"/>
          <c:order val="0"/>
          <c:spPr>
            <a:ln w="25400" cmpd="sng">
              <a:solidFill>
                <a:srgbClr val="3366CC"/>
              </a:solidFill>
            </a:ln>
          </c:spPr>
          <c:marker>
            <c:symbol val="circle"/>
            <c:size val="2"/>
            <c:spPr>
              <a:solidFill>
                <a:srgbClr val="3366CC"/>
              </a:solidFill>
              <a:ln cmpd="sng">
                <a:solidFill>
                  <a:srgbClr val="3366CC"/>
                </a:solidFill>
              </a:ln>
            </c:spPr>
          </c:marker>
          <c:cat>
            <c:strRef>
              <c:f>RawData!$A$1:$A$28</c:f>
              <c:strCache>
                <c:ptCount val="28"/>
                <c:pt idx="0">
                  <c:v>Year</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strCache>
            </c:strRef>
          </c:cat>
          <c:val>
            <c:numRef>
              <c:f>RawData!$H$1:$H$28</c:f>
              <c:numCache>
                <c:formatCode>#,##0</c:formatCode>
                <c:ptCount val="28"/>
                <c:pt idx="0" formatCode="General">
                  <c:v>0</c:v>
                </c:pt>
                <c:pt idx="1">
                  <c:v>318940</c:v>
                </c:pt>
                <c:pt idx="2">
                  <c:v>330877</c:v>
                </c:pt>
                <c:pt idx="3">
                  <c:v>297770</c:v>
                </c:pt>
                <c:pt idx="4">
                  <c:v>274477</c:v>
                </c:pt>
                <c:pt idx="5">
                  <c:v>304808</c:v>
                </c:pt>
                <c:pt idx="6">
                  <c:v>300730</c:v>
                </c:pt>
                <c:pt idx="7">
                  <c:v>304330</c:v>
                </c:pt>
                <c:pt idx="8">
                  <c:v>321385</c:v>
                </c:pt>
                <c:pt idx="9">
                  <c:v>317798</c:v>
                </c:pt>
                <c:pt idx="10">
                  <c:v>299134</c:v>
                </c:pt>
                <c:pt idx="11">
                  <c:v>306171</c:v>
                </c:pt>
                <c:pt idx="12">
                  <c:v>273973</c:v>
                </c:pt>
                <c:pt idx="13">
                  <c:v>292612</c:v>
                </c:pt>
                <c:pt idx="14">
                  <c:v>283138</c:v>
                </c:pt>
                <c:pt idx="15">
                  <c:v>242923</c:v>
                </c:pt>
                <c:pt idx="16">
                  <c:v>241239</c:v>
                </c:pt>
                <c:pt idx="17">
                  <c:v>243108</c:v>
                </c:pt>
                <c:pt idx="18">
                  <c:v>272845</c:v>
                </c:pt>
                <c:pt idx="19">
                  <c:v>279218</c:v>
                </c:pt>
                <c:pt idx="20">
                  <c:v>265593</c:v>
                </c:pt>
                <c:pt idx="21">
                  <c:v>280106</c:v>
                </c:pt>
                <c:pt idx="22">
                  <c:v>272814</c:v>
                </c:pt>
                <c:pt idx="23">
                  <c:v>281312</c:v>
                </c:pt>
                <c:pt idx="24">
                  <c:v>272330</c:v>
                </c:pt>
                <c:pt idx="25">
                  <c:v>282945</c:v>
                </c:pt>
                <c:pt idx="26">
                  <c:v>296803</c:v>
                </c:pt>
                <c:pt idx="27">
                  <c:v>257402</c:v>
                </c:pt>
              </c:numCache>
            </c:numRef>
          </c:val>
          <c:smooth val="0"/>
        </c:ser>
        <c:ser>
          <c:idx val="1"/>
          <c:order val="1"/>
          <c:spPr>
            <a:ln w="25400" cmpd="sng">
              <a:solidFill>
                <a:srgbClr val="DC3912"/>
              </a:solidFill>
            </a:ln>
          </c:spPr>
          <c:marker>
            <c:symbol val="circle"/>
            <c:size val="2"/>
            <c:spPr>
              <a:solidFill>
                <a:srgbClr val="DC3912"/>
              </a:solidFill>
              <a:ln cmpd="sng">
                <a:solidFill>
                  <a:srgbClr val="DC3912"/>
                </a:solidFill>
              </a:ln>
            </c:spPr>
          </c:marker>
          <c:cat>
            <c:strRef>
              <c:f>RawData!$A$1:$A$28</c:f>
              <c:strCache>
                <c:ptCount val="28"/>
                <c:pt idx="0">
                  <c:v>Year</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strCache>
            </c:strRef>
          </c:cat>
          <c:val>
            <c:numRef>
              <c:f>RawData!$G$1:$G$28</c:f>
              <c:numCache>
                <c:formatCode>#,##0</c:formatCode>
                <c:ptCount val="28"/>
                <c:pt idx="0" formatCode="General">
                  <c:v>0</c:v>
                </c:pt>
                <c:pt idx="1">
                  <c:v>75000</c:v>
                </c:pt>
                <c:pt idx="2">
                  <c:v>78000</c:v>
                </c:pt>
                <c:pt idx="3">
                  <c:v>75000</c:v>
                </c:pt>
                <c:pt idx="4">
                  <c:v>77380</c:v>
                </c:pt>
                <c:pt idx="5">
                  <c:v>76312</c:v>
                </c:pt>
                <c:pt idx="6">
                  <c:v>72538</c:v>
                </c:pt>
                <c:pt idx="7">
                  <c:v>71139</c:v>
                </c:pt>
                <c:pt idx="8">
                  <c:v>81017</c:v>
                </c:pt>
                <c:pt idx="9">
                  <c:v>75214</c:v>
                </c:pt>
                <c:pt idx="10">
                  <c:v>76829</c:v>
                </c:pt>
                <c:pt idx="11">
                  <c:v>84118</c:v>
                </c:pt>
                <c:pt idx="12">
                  <c:v>81450</c:v>
                </c:pt>
                <c:pt idx="13">
                  <c:v>69522</c:v>
                </c:pt>
                <c:pt idx="14">
                  <c:v>81132</c:v>
                </c:pt>
                <c:pt idx="15">
                  <c:v>99457</c:v>
                </c:pt>
                <c:pt idx="16">
                  <c:v>98870</c:v>
                </c:pt>
                <c:pt idx="17">
                  <c:v>93150</c:v>
                </c:pt>
                <c:pt idx="18">
                  <c:v>94006</c:v>
                </c:pt>
                <c:pt idx="19">
                  <c:v>93698</c:v>
                </c:pt>
                <c:pt idx="20">
                  <c:v>123502</c:v>
                </c:pt>
                <c:pt idx="21">
                  <c:v>119722</c:v>
                </c:pt>
                <c:pt idx="22">
                  <c:v>120528</c:v>
                </c:pt>
                <c:pt idx="23">
                  <c:v>119917</c:v>
                </c:pt>
                <c:pt idx="24">
                  <c:v>122273</c:v>
                </c:pt>
                <c:pt idx="25">
                  <c:v>115486</c:v>
                </c:pt>
                <c:pt idx="26">
                  <c:v>116409</c:v>
                </c:pt>
                <c:pt idx="27">
                  <c:v>144550</c:v>
                </c:pt>
              </c:numCache>
            </c:numRef>
          </c:val>
          <c:smooth val="0"/>
        </c:ser>
        <c:dLbls>
          <c:showLegendKey val="0"/>
          <c:showVal val="0"/>
          <c:showCatName val="0"/>
          <c:showSerName val="0"/>
          <c:showPercent val="0"/>
          <c:showBubbleSize val="0"/>
        </c:dLbls>
        <c:marker val="1"/>
        <c:smooth val="0"/>
        <c:axId val="209512320"/>
        <c:axId val="209400192"/>
      </c:lineChart>
      <c:catAx>
        <c:axId val="209512320"/>
        <c:scaling>
          <c:orientation val="minMax"/>
        </c:scaling>
        <c:delete val="0"/>
        <c:axPos val="b"/>
        <c:title>
          <c:tx>
            <c:rich>
              <a:bodyPr/>
              <a:lstStyle/>
              <a:p>
                <a:pPr lvl="0">
                  <a:defRPr/>
                </a:pPr>
                <a:r>
                  <a:t>Year</a:t>
                </a:r>
              </a:p>
            </c:rich>
          </c:tx>
          <c:overlay val="0"/>
        </c:title>
        <c:majorTickMark val="cross"/>
        <c:minorTickMark val="cross"/>
        <c:tickLblPos val="nextTo"/>
        <c:txPr>
          <a:bodyPr/>
          <a:lstStyle/>
          <a:p>
            <a:pPr lvl="0">
              <a:defRPr/>
            </a:pPr>
            <a:endParaRPr lang="en-US"/>
          </a:p>
        </c:txPr>
        <c:crossAx val="209400192"/>
        <c:crosses val="autoZero"/>
        <c:auto val="1"/>
        <c:lblAlgn val="ctr"/>
        <c:lblOffset val="100"/>
        <c:noMultiLvlLbl val="1"/>
      </c:catAx>
      <c:valAx>
        <c:axId val="209400192"/>
        <c:scaling>
          <c:orientation val="minMax"/>
        </c:scaling>
        <c:delete val="0"/>
        <c:axPos val="l"/>
        <c:majorGridlines>
          <c:spPr>
            <a:ln>
              <a:solidFill>
                <a:srgbClr val="B7B7B7"/>
              </a:solidFill>
            </a:ln>
          </c:spPr>
        </c:majorGridlines>
        <c:title>
          <c:tx>
            <c:rich>
              <a:bodyPr/>
              <a:lstStyle/>
              <a:p>
                <a:pPr lvl="0">
                  <a:defRPr/>
                </a:pPr>
                <a:r>
                  <a:t>Individuals</a:t>
                </a:r>
              </a:p>
            </c:rich>
          </c:tx>
          <c:overlay val="0"/>
        </c:title>
        <c:numFmt formatCode="General" sourceLinked="1"/>
        <c:majorTickMark val="cross"/>
        <c:minorTickMark val="cross"/>
        <c:tickLblPos val="nextTo"/>
        <c:spPr>
          <a:ln w="47625">
            <a:noFill/>
          </a:ln>
        </c:spPr>
        <c:txPr>
          <a:bodyPr/>
          <a:lstStyle/>
          <a:p>
            <a:pPr lvl="0">
              <a:defRPr/>
            </a:pPr>
            <a:endParaRPr lang="en-US"/>
          </a:p>
        </c:txPr>
        <c:crossAx val="20951232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Increase in Stakes</a:t>
            </a:r>
          </a:p>
        </c:rich>
      </c:tx>
      <c:overlay val="0"/>
    </c:title>
    <c:autoTitleDeleted val="0"/>
    <c:plotArea>
      <c:layout/>
      <c:lineChart>
        <c:grouping val="standard"/>
        <c:varyColors val="0"/>
        <c:ser>
          <c:idx val="0"/>
          <c:order val="0"/>
          <c:spPr>
            <a:ln w="25400" cmpd="sng">
              <a:solidFill>
                <a:srgbClr val="3366CC"/>
              </a:solidFill>
            </a:ln>
          </c:spPr>
          <c:marker>
            <c:symbol val="circle"/>
            <c:size val="2"/>
            <c:spPr>
              <a:solidFill>
                <a:srgbClr val="3366CC"/>
              </a:solidFill>
              <a:ln cmpd="sng">
                <a:solidFill>
                  <a:srgbClr val="3366CC"/>
                </a:solidFill>
              </a:ln>
            </c:spPr>
          </c:marker>
          <c:cat>
            <c:strRef>
              <c:f>RawData!$A$1:$A$28</c:f>
              <c:strCache>
                <c:ptCount val="28"/>
                <c:pt idx="0">
                  <c:v>Year</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strCache>
            </c:strRef>
          </c:cat>
          <c:val>
            <c:numRef>
              <c:f>RawData!$U$1:$U$28</c:f>
              <c:numCache>
                <c:formatCode>General</c:formatCode>
                <c:ptCount val="28"/>
                <c:pt idx="0">
                  <c:v>0</c:v>
                </c:pt>
                <c:pt idx="2" formatCode="#,##0">
                  <c:v>45</c:v>
                </c:pt>
                <c:pt idx="3" formatCode="#,##0">
                  <c:v>53</c:v>
                </c:pt>
                <c:pt idx="4" formatCode="#,##0">
                  <c:v>82</c:v>
                </c:pt>
                <c:pt idx="5" formatCode="#,##0">
                  <c:v>49</c:v>
                </c:pt>
                <c:pt idx="6" formatCode="#,##0">
                  <c:v>40</c:v>
                </c:pt>
                <c:pt idx="7" formatCode="#,##0">
                  <c:v>142</c:v>
                </c:pt>
                <c:pt idx="8" formatCode="#,##0">
                  <c:v>146</c:v>
                </c:pt>
                <c:pt idx="9" formatCode="#,##0">
                  <c:v>128</c:v>
                </c:pt>
                <c:pt idx="10" formatCode="#,##0">
                  <c:v>81</c:v>
                </c:pt>
                <c:pt idx="11" formatCode="#,##0">
                  <c:v>37</c:v>
                </c:pt>
                <c:pt idx="12" formatCode="#,##0">
                  <c:v>39</c:v>
                </c:pt>
                <c:pt idx="13" formatCode="#,##0">
                  <c:v>26</c:v>
                </c:pt>
                <c:pt idx="14" formatCode="#,##0">
                  <c:v>-5</c:v>
                </c:pt>
                <c:pt idx="15" formatCode="#,##0">
                  <c:v>22</c:v>
                </c:pt>
                <c:pt idx="16" formatCode="#,##0">
                  <c:v>41</c:v>
                </c:pt>
                <c:pt idx="17" formatCode="#,##0">
                  <c:v>36</c:v>
                </c:pt>
                <c:pt idx="18" formatCode="#,##0">
                  <c:v>44</c:v>
                </c:pt>
                <c:pt idx="19" formatCode="#,##0">
                  <c:v>45</c:v>
                </c:pt>
                <c:pt idx="20" formatCode="#,##0">
                  <c:v>28</c:v>
                </c:pt>
                <c:pt idx="21" formatCode="#,##0">
                  <c:v>47</c:v>
                </c:pt>
                <c:pt idx="22" formatCode="#,##0">
                  <c:v>31</c:v>
                </c:pt>
                <c:pt idx="23" formatCode="#,##0">
                  <c:v>50</c:v>
                </c:pt>
                <c:pt idx="24" formatCode="#,##0">
                  <c:v>59</c:v>
                </c:pt>
                <c:pt idx="25" formatCode="#,##0">
                  <c:v>45</c:v>
                </c:pt>
                <c:pt idx="26" formatCode="#,##0">
                  <c:v>64</c:v>
                </c:pt>
                <c:pt idx="27" formatCode="#,##0">
                  <c:v>60</c:v>
                </c:pt>
              </c:numCache>
            </c:numRef>
          </c:val>
          <c:smooth val="0"/>
        </c:ser>
        <c:dLbls>
          <c:showLegendKey val="0"/>
          <c:showVal val="0"/>
          <c:showCatName val="0"/>
          <c:showSerName val="0"/>
          <c:showPercent val="0"/>
          <c:showBubbleSize val="0"/>
        </c:dLbls>
        <c:marker val="1"/>
        <c:smooth val="0"/>
        <c:axId val="209422208"/>
        <c:axId val="209437056"/>
      </c:lineChart>
      <c:catAx>
        <c:axId val="209422208"/>
        <c:scaling>
          <c:orientation val="minMax"/>
        </c:scaling>
        <c:delete val="0"/>
        <c:axPos val="b"/>
        <c:title>
          <c:tx>
            <c:rich>
              <a:bodyPr/>
              <a:lstStyle/>
              <a:p>
                <a:pPr lvl="0">
                  <a:defRPr/>
                </a:pPr>
                <a:r>
                  <a:t>Year</a:t>
                </a:r>
              </a:p>
            </c:rich>
          </c:tx>
          <c:overlay val="0"/>
        </c:title>
        <c:majorTickMark val="cross"/>
        <c:minorTickMark val="cross"/>
        <c:tickLblPos val="nextTo"/>
        <c:txPr>
          <a:bodyPr/>
          <a:lstStyle/>
          <a:p>
            <a:pPr lvl="0">
              <a:defRPr/>
            </a:pPr>
            <a:endParaRPr lang="en-US"/>
          </a:p>
        </c:txPr>
        <c:crossAx val="209437056"/>
        <c:crosses val="autoZero"/>
        <c:auto val="1"/>
        <c:lblAlgn val="ctr"/>
        <c:lblOffset val="100"/>
        <c:noMultiLvlLbl val="1"/>
      </c:catAx>
      <c:valAx>
        <c:axId val="209437056"/>
        <c:scaling>
          <c:orientation val="minMax"/>
        </c:scaling>
        <c:delete val="0"/>
        <c:axPos val="l"/>
        <c:majorGridlines>
          <c:spPr>
            <a:ln>
              <a:solidFill>
                <a:srgbClr val="B7B7B7"/>
              </a:solidFill>
            </a:ln>
          </c:spPr>
        </c:majorGridlines>
        <c:title>
          <c:tx>
            <c:rich>
              <a:bodyPr/>
              <a:lstStyle/>
              <a:p>
                <a:pPr lvl="0">
                  <a:defRPr/>
                </a:pPr>
                <a:r>
                  <a:t>Stakes Created</a:t>
                </a:r>
              </a:p>
            </c:rich>
          </c:tx>
          <c:overlay val="0"/>
        </c:title>
        <c:numFmt formatCode="General" sourceLinked="1"/>
        <c:majorTickMark val="cross"/>
        <c:minorTickMark val="cross"/>
        <c:tickLblPos val="nextTo"/>
        <c:spPr>
          <a:ln w="47625">
            <a:noFill/>
          </a:ln>
        </c:spPr>
        <c:txPr>
          <a:bodyPr/>
          <a:lstStyle/>
          <a:p>
            <a:pPr lvl="0">
              <a:defRPr/>
            </a:pPr>
            <a:endParaRPr lang="en-US"/>
          </a:p>
        </c:txPr>
        <c:crossAx val="209422208"/>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Members per Unit</a:t>
            </a:r>
          </a:p>
        </c:rich>
      </c:tx>
      <c:overlay val="0"/>
    </c:title>
    <c:autoTitleDeleted val="0"/>
    <c:plotArea>
      <c:layout/>
      <c:lineChart>
        <c:grouping val="standard"/>
        <c:varyColors val="0"/>
        <c:ser>
          <c:idx val="0"/>
          <c:order val="0"/>
          <c:tx>
            <c:strRef>
              <c:f>RawData!$N$1</c:f>
              <c:strCache>
                <c:ptCount val="1"/>
                <c:pt idx="0">
                  <c:v>Members / Unit</c:v>
                </c:pt>
              </c:strCache>
            </c:strRef>
          </c:tx>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RawData!$N$2:$N$28</c:f>
              <c:numCache>
                <c:formatCode>General</c:formatCode>
                <c:ptCount val="27"/>
                <c:pt idx="0">
                  <c:v>422</c:v>
                </c:pt>
                <c:pt idx="1">
                  <c:v>429</c:v>
                </c:pt>
                <c:pt idx="2">
                  <c:v>432</c:v>
                </c:pt>
                <c:pt idx="3">
                  <c:v>419</c:v>
                </c:pt>
                <c:pt idx="4">
                  <c:v>414</c:v>
                </c:pt>
                <c:pt idx="5">
                  <c:v>414</c:v>
                </c:pt>
                <c:pt idx="6">
                  <c:v>412</c:v>
                </c:pt>
                <c:pt idx="7">
                  <c:v>412</c:v>
                </c:pt>
                <c:pt idx="8">
                  <c:v>408</c:v>
                </c:pt>
                <c:pt idx="9">
                  <c:v>405</c:v>
                </c:pt>
                <c:pt idx="10">
                  <c:v>415</c:v>
                </c:pt>
                <c:pt idx="11">
                  <c:v>427</c:v>
                </c:pt>
                <c:pt idx="12">
                  <c:v>437</c:v>
                </c:pt>
                <c:pt idx="13">
                  <c:v>448</c:v>
                </c:pt>
                <c:pt idx="14">
                  <c:v>457</c:v>
                </c:pt>
                <c:pt idx="15">
                  <c:v>460</c:v>
                </c:pt>
                <c:pt idx="16">
                  <c:v>464</c:v>
                </c:pt>
                <c:pt idx="17">
                  <c:v>468</c:v>
                </c:pt>
                <c:pt idx="18">
                  <c:v>474</c:v>
                </c:pt>
                <c:pt idx="19">
                  <c:v>481</c:v>
                </c:pt>
                <c:pt idx="20">
                  <c:v>486</c:v>
                </c:pt>
                <c:pt idx="21">
                  <c:v>493</c:v>
                </c:pt>
                <c:pt idx="22">
                  <c:v>502</c:v>
                </c:pt>
                <c:pt idx="23">
                  <c:v>509</c:v>
                </c:pt>
                <c:pt idx="24">
                  <c:v>516</c:v>
                </c:pt>
                <c:pt idx="25">
                  <c:v>519</c:v>
                </c:pt>
                <c:pt idx="26">
                  <c:v>521</c:v>
                </c:pt>
              </c:numCache>
            </c:numRef>
          </c:val>
          <c:smooth val="0"/>
        </c:ser>
        <c:dLbls>
          <c:showLegendKey val="0"/>
          <c:showVal val="0"/>
          <c:showCatName val="0"/>
          <c:showSerName val="0"/>
          <c:showPercent val="0"/>
          <c:showBubbleSize val="0"/>
        </c:dLbls>
        <c:marker val="1"/>
        <c:smooth val="0"/>
        <c:axId val="209330176"/>
        <c:axId val="209332480"/>
      </c:lineChart>
      <c:catAx>
        <c:axId val="209330176"/>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332480"/>
        <c:crosses val="autoZero"/>
        <c:auto val="1"/>
        <c:lblAlgn val="ctr"/>
        <c:lblOffset val="100"/>
        <c:noMultiLvlLbl val="1"/>
      </c:catAx>
      <c:valAx>
        <c:axId val="209332480"/>
        <c:scaling>
          <c:orientation val="minMax"/>
        </c:scaling>
        <c:delete val="0"/>
        <c:axPos val="l"/>
        <c:majorGridlines>
          <c:spPr>
            <a:ln>
              <a:solidFill>
                <a:srgbClr val="B7B7B7"/>
              </a:solidFill>
            </a:ln>
          </c:spPr>
        </c:majorGridlines>
        <c:title>
          <c:tx>
            <c:rich>
              <a:bodyPr/>
              <a:lstStyle/>
              <a:p>
                <a:pPr lvl="0">
                  <a:defRPr/>
                </a:pPr>
                <a:endParaRPr/>
              </a:p>
            </c:rich>
          </c:tx>
          <c:overlay val="0"/>
        </c:title>
        <c:numFmt formatCode="General" sourceLinked="1"/>
        <c:majorTickMark val="cross"/>
        <c:minorTickMark val="cross"/>
        <c:tickLblPos val="nextTo"/>
        <c:spPr>
          <a:ln w="47625">
            <a:noFill/>
          </a:ln>
        </c:spPr>
        <c:txPr>
          <a:bodyPr/>
          <a:lstStyle/>
          <a:p>
            <a:pPr lvl="0">
              <a:defRPr/>
            </a:pPr>
            <a:endParaRPr lang="en-US"/>
          </a:p>
        </c:txPr>
        <c:crossAx val="209330176"/>
        <c:crosses val="autoZero"/>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Missionaries</a:t>
            </a:r>
          </a:p>
        </c:rich>
      </c:tx>
      <c:overlay val="0"/>
    </c:title>
    <c:autoTitleDeleted val="0"/>
    <c:plotArea>
      <c:layout/>
      <c:lineChart>
        <c:grouping val="standard"/>
        <c:varyColors val="0"/>
        <c:ser>
          <c:idx val="0"/>
          <c:order val="0"/>
          <c:tx>
            <c:strRef>
              <c:f>RawData!$I$1</c:f>
              <c:strCache>
                <c:ptCount val="1"/>
                <c:pt idx="0">
                  <c:v>Missionaries</c:v>
                </c:pt>
              </c:strCache>
            </c:strRef>
          </c:tx>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RawData!$I$2:$I$28</c:f>
              <c:numCache>
                <c:formatCode>#,##0</c:formatCode>
                <c:ptCount val="27"/>
                <c:pt idx="0">
                  <c:v>39739</c:v>
                </c:pt>
                <c:pt idx="1">
                  <c:v>43651</c:v>
                </c:pt>
                <c:pt idx="2">
                  <c:v>43395</c:v>
                </c:pt>
                <c:pt idx="3">
                  <c:v>46025</c:v>
                </c:pt>
                <c:pt idx="4">
                  <c:v>48708</c:v>
                </c:pt>
                <c:pt idx="5">
                  <c:v>47311</c:v>
                </c:pt>
                <c:pt idx="6">
                  <c:v>48631</c:v>
                </c:pt>
                <c:pt idx="7">
                  <c:v>52938</c:v>
                </c:pt>
                <c:pt idx="8">
                  <c:v>56531</c:v>
                </c:pt>
                <c:pt idx="9">
                  <c:v>57853</c:v>
                </c:pt>
                <c:pt idx="10">
                  <c:v>58593</c:v>
                </c:pt>
                <c:pt idx="11">
                  <c:v>60784</c:v>
                </c:pt>
                <c:pt idx="12">
                  <c:v>60850</c:v>
                </c:pt>
                <c:pt idx="13">
                  <c:v>61338</c:v>
                </c:pt>
                <c:pt idx="14">
                  <c:v>56237</c:v>
                </c:pt>
                <c:pt idx="15">
                  <c:v>51067</c:v>
                </c:pt>
                <c:pt idx="16">
                  <c:v>52060</c:v>
                </c:pt>
                <c:pt idx="17">
                  <c:v>53164</c:v>
                </c:pt>
                <c:pt idx="18">
                  <c:v>52686</c:v>
                </c:pt>
                <c:pt idx="19">
                  <c:v>52494</c:v>
                </c:pt>
                <c:pt idx="20">
                  <c:v>51736</c:v>
                </c:pt>
                <c:pt idx="21">
                  <c:v>52225</c:v>
                </c:pt>
                <c:pt idx="22">
                  <c:v>55410</c:v>
                </c:pt>
                <c:pt idx="23">
                  <c:v>58990</c:v>
                </c:pt>
                <c:pt idx="24">
                  <c:v>83035</c:v>
                </c:pt>
                <c:pt idx="25">
                  <c:v>85147</c:v>
                </c:pt>
                <c:pt idx="26">
                  <c:v>74079</c:v>
                </c:pt>
              </c:numCache>
            </c:numRef>
          </c:val>
          <c:smooth val="0"/>
        </c:ser>
        <c:dLbls>
          <c:showLegendKey val="0"/>
          <c:showVal val="0"/>
          <c:showCatName val="0"/>
          <c:showSerName val="0"/>
          <c:showPercent val="0"/>
          <c:showBubbleSize val="0"/>
        </c:dLbls>
        <c:marker val="1"/>
        <c:smooth val="0"/>
        <c:axId val="209373056"/>
        <c:axId val="209383808"/>
      </c:lineChart>
      <c:catAx>
        <c:axId val="209373056"/>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383808"/>
        <c:crosses val="autoZero"/>
        <c:auto val="1"/>
        <c:lblAlgn val="ctr"/>
        <c:lblOffset val="100"/>
        <c:noMultiLvlLbl val="1"/>
      </c:catAx>
      <c:valAx>
        <c:axId val="209383808"/>
        <c:scaling>
          <c:orientation val="minMax"/>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a:pPr>
            <a:endParaRPr lang="en-US"/>
          </a:p>
        </c:txPr>
        <c:crossAx val="209373056"/>
        <c:crosses val="autoZero"/>
        <c:crossBetween val="between"/>
      </c:valAx>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Converts per Missionary</a:t>
            </a:r>
          </a:p>
        </c:rich>
      </c:tx>
      <c:overlay val="0"/>
    </c:title>
    <c:autoTitleDeleted val="0"/>
    <c:plotArea>
      <c:layout/>
      <c:lineChart>
        <c:grouping val="standard"/>
        <c:varyColors val="0"/>
        <c:ser>
          <c:idx val="0"/>
          <c:order val="0"/>
          <c:tx>
            <c:strRef>
              <c:f>RawData!$L$1</c:f>
              <c:strCache>
                <c:ptCount val="1"/>
                <c:pt idx="0">
                  <c:v>Converts / Missionary</c:v>
                </c:pt>
              </c:strCache>
            </c:strRef>
          </c:tx>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RawData!$L$2:$L$28</c:f>
              <c:numCache>
                <c:formatCode>General</c:formatCode>
                <c:ptCount val="27"/>
                <c:pt idx="0">
                  <c:v>8.0299999999999994</c:v>
                </c:pt>
                <c:pt idx="1">
                  <c:v>7.58</c:v>
                </c:pt>
                <c:pt idx="2">
                  <c:v>6.86</c:v>
                </c:pt>
                <c:pt idx="3">
                  <c:v>5.96</c:v>
                </c:pt>
                <c:pt idx="4">
                  <c:v>6.26</c:v>
                </c:pt>
                <c:pt idx="5">
                  <c:v>6.36</c:v>
                </c:pt>
                <c:pt idx="6">
                  <c:v>6.26</c:v>
                </c:pt>
                <c:pt idx="7">
                  <c:v>6.07</c:v>
                </c:pt>
                <c:pt idx="8">
                  <c:v>5.62</c:v>
                </c:pt>
                <c:pt idx="9">
                  <c:v>5.17</c:v>
                </c:pt>
                <c:pt idx="10">
                  <c:v>5.23</c:v>
                </c:pt>
                <c:pt idx="11">
                  <c:v>4.51</c:v>
                </c:pt>
                <c:pt idx="12">
                  <c:v>4.8099999999999996</c:v>
                </c:pt>
                <c:pt idx="13">
                  <c:v>4.62</c:v>
                </c:pt>
                <c:pt idx="14">
                  <c:v>4.32</c:v>
                </c:pt>
                <c:pt idx="15">
                  <c:v>4.72</c:v>
                </c:pt>
                <c:pt idx="16">
                  <c:v>4.67</c:v>
                </c:pt>
                <c:pt idx="17">
                  <c:v>5.13</c:v>
                </c:pt>
                <c:pt idx="18">
                  <c:v>5.3</c:v>
                </c:pt>
                <c:pt idx="19">
                  <c:v>5.0599999999999996</c:v>
                </c:pt>
                <c:pt idx="20">
                  <c:v>5.41</c:v>
                </c:pt>
                <c:pt idx="21">
                  <c:v>5.22</c:v>
                </c:pt>
                <c:pt idx="22">
                  <c:v>5.08</c:v>
                </c:pt>
                <c:pt idx="23">
                  <c:v>4.62</c:v>
                </c:pt>
                <c:pt idx="24">
                  <c:v>3.41</c:v>
                </c:pt>
                <c:pt idx="25">
                  <c:v>3.49</c:v>
                </c:pt>
                <c:pt idx="26">
                  <c:v>3.47</c:v>
                </c:pt>
              </c:numCache>
            </c:numRef>
          </c:val>
          <c:smooth val="0"/>
        </c:ser>
        <c:dLbls>
          <c:showLegendKey val="0"/>
          <c:showVal val="0"/>
          <c:showCatName val="0"/>
          <c:showSerName val="0"/>
          <c:showPercent val="0"/>
          <c:showBubbleSize val="0"/>
        </c:dLbls>
        <c:marker val="1"/>
        <c:smooth val="0"/>
        <c:axId val="209413632"/>
        <c:axId val="209862656"/>
      </c:lineChart>
      <c:catAx>
        <c:axId val="209413632"/>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862656"/>
        <c:crosses val="autoZero"/>
        <c:auto val="1"/>
        <c:lblAlgn val="ctr"/>
        <c:lblOffset val="100"/>
        <c:noMultiLvlLbl val="1"/>
      </c:catAx>
      <c:valAx>
        <c:axId val="20986265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209413632"/>
        <c:crosses val="autoZero"/>
        <c:crossBetween val="between"/>
      </c:valAx>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a:solidFill>
                  <a:srgbClr val="000000"/>
                </a:solidFill>
              </a:defRPr>
            </a:pPr>
            <a:r>
              <a:t>Missionary Increase</a:t>
            </a:r>
          </a:p>
        </c:rich>
      </c:tx>
      <c:overlay val="0"/>
    </c:title>
    <c:autoTitleDeleted val="0"/>
    <c:plotArea>
      <c:layout/>
      <c:lineChart>
        <c:grouping val="standard"/>
        <c:varyColors val="0"/>
        <c:ser>
          <c:idx val="0"/>
          <c:order val="0"/>
          <c:tx>
            <c:strRef>
              <c:f>RawData!$S$1</c:f>
              <c:strCache>
                <c:ptCount val="1"/>
                <c:pt idx="0">
                  <c:v>Missionary Delta</c:v>
                </c:pt>
              </c:strCache>
            </c:strRef>
          </c:tx>
          <c:spPr>
            <a:ln w="25400" cmpd="sng">
              <a:solidFill>
                <a:srgbClr val="3366CC"/>
              </a:solidFill>
            </a:ln>
          </c:spPr>
          <c:marker>
            <c:symbol val="circle"/>
            <c:size val="2"/>
            <c:spPr>
              <a:solidFill>
                <a:srgbClr val="3366CC"/>
              </a:solidFill>
              <a:ln cmpd="sng">
                <a:solidFill>
                  <a:srgbClr val="3366CC"/>
                </a:solidFill>
              </a:ln>
            </c:spPr>
          </c:marker>
          <c:cat>
            <c:numRef>
              <c:f>RawData!$A$2:$A$28</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RawData!$S$2:$S$28</c:f>
              <c:numCache>
                <c:formatCode>#,##0</c:formatCode>
                <c:ptCount val="27"/>
                <c:pt idx="1">
                  <c:v>3912</c:v>
                </c:pt>
                <c:pt idx="2" formatCode="General">
                  <c:v>-256</c:v>
                </c:pt>
                <c:pt idx="3">
                  <c:v>2630</c:v>
                </c:pt>
                <c:pt idx="4">
                  <c:v>2683</c:v>
                </c:pt>
                <c:pt idx="5">
                  <c:v>-1397</c:v>
                </c:pt>
                <c:pt idx="6">
                  <c:v>1320</c:v>
                </c:pt>
                <c:pt idx="7">
                  <c:v>4307</c:v>
                </c:pt>
                <c:pt idx="8">
                  <c:v>3593</c:v>
                </c:pt>
                <c:pt idx="9">
                  <c:v>1322</c:v>
                </c:pt>
                <c:pt idx="10" formatCode="General">
                  <c:v>740</c:v>
                </c:pt>
                <c:pt idx="11">
                  <c:v>2191</c:v>
                </c:pt>
                <c:pt idx="12" formatCode="General">
                  <c:v>66</c:v>
                </c:pt>
                <c:pt idx="13" formatCode="General">
                  <c:v>488</c:v>
                </c:pt>
                <c:pt idx="14">
                  <c:v>-5101</c:v>
                </c:pt>
                <c:pt idx="15">
                  <c:v>-5170</c:v>
                </c:pt>
                <c:pt idx="16" formatCode="General">
                  <c:v>993</c:v>
                </c:pt>
                <c:pt idx="17">
                  <c:v>1104</c:v>
                </c:pt>
                <c:pt idx="18" formatCode="General">
                  <c:v>-478</c:v>
                </c:pt>
                <c:pt idx="19" formatCode="General">
                  <c:v>-192</c:v>
                </c:pt>
                <c:pt idx="20" formatCode="General">
                  <c:v>-758</c:v>
                </c:pt>
                <c:pt idx="21" formatCode="General">
                  <c:v>489</c:v>
                </c:pt>
                <c:pt idx="22">
                  <c:v>3185</c:v>
                </c:pt>
                <c:pt idx="23">
                  <c:v>3580</c:v>
                </c:pt>
                <c:pt idx="24">
                  <c:v>24045</c:v>
                </c:pt>
                <c:pt idx="25">
                  <c:v>2112</c:v>
                </c:pt>
                <c:pt idx="26">
                  <c:v>-11068</c:v>
                </c:pt>
              </c:numCache>
            </c:numRef>
          </c:val>
          <c:smooth val="0"/>
        </c:ser>
        <c:dLbls>
          <c:showLegendKey val="0"/>
          <c:showVal val="0"/>
          <c:showCatName val="0"/>
          <c:showSerName val="0"/>
          <c:showPercent val="0"/>
          <c:showBubbleSize val="0"/>
        </c:dLbls>
        <c:marker val="1"/>
        <c:smooth val="0"/>
        <c:axId val="209873920"/>
        <c:axId val="209901056"/>
      </c:lineChart>
      <c:catAx>
        <c:axId val="209873920"/>
        <c:scaling>
          <c:orientation val="minMax"/>
        </c:scaling>
        <c:delete val="0"/>
        <c:axPos val="b"/>
        <c:title>
          <c:tx>
            <c:rich>
              <a:bodyPr/>
              <a:lstStyle/>
              <a:p>
                <a:pPr lvl="0">
                  <a:defRPr/>
                </a:pPr>
                <a:r>
                  <a:t>Year</a:t>
                </a:r>
              </a:p>
            </c:rich>
          </c:tx>
          <c:overlay val="0"/>
        </c:title>
        <c:numFmt formatCode="General" sourceLinked="1"/>
        <c:majorTickMark val="cross"/>
        <c:minorTickMark val="cross"/>
        <c:tickLblPos val="nextTo"/>
        <c:txPr>
          <a:bodyPr/>
          <a:lstStyle/>
          <a:p>
            <a:pPr lvl="0">
              <a:defRPr/>
            </a:pPr>
            <a:endParaRPr lang="en-US"/>
          </a:p>
        </c:txPr>
        <c:crossAx val="209901056"/>
        <c:crosses val="autoZero"/>
        <c:auto val="1"/>
        <c:lblAlgn val="ctr"/>
        <c:lblOffset val="100"/>
        <c:noMultiLvlLbl val="1"/>
      </c:catAx>
      <c:valAx>
        <c:axId val="209901056"/>
        <c:scaling>
          <c:orientation val="minMax"/>
          <c:max val="25000"/>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209873920"/>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466725</xdr:colOff>
      <xdr:row>0</xdr:row>
      <xdr:rowOff>171450</xdr:rowOff>
    </xdr:from>
    <xdr:to>
      <xdr:col>6</xdr:col>
      <xdr:colOff>923925</xdr:colOff>
      <xdr:row>18</xdr:row>
      <xdr:rowOff>152400</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409575</xdr:colOff>
      <xdr:row>0</xdr:row>
      <xdr:rowOff>190500</xdr:rowOff>
    </xdr:from>
    <xdr:to>
      <xdr:col>13</xdr:col>
      <xdr:colOff>952500</xdr:colOff>
      <xdr:row>18</xdr:row>
      <xdr:rowOff>161925</xdr:rowOff>
    </xdr:to>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485775</xdr:colOff>
      <xdr:row>20</xdr:row>
      <xdr:rowOff>0</xdr:rowOff>
    </xdr:from>
    <xdr:to>
      <xdr:col>6</xdr:col>
      <xdr:colOff>933450</xdr:colOff>
      <xdr:row>37</xdr:row>
      <xdr:rowOff>152400</xdr:rowOff>
    </xdr:to>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7</xdr:col>
      <xdr:colOff>400050</xdr:colOff>
      <xdr:row>20</xdr:row>
      <xdr:rowOff>9525</xdr:rowOff>
    </xdr:from>
    <xdr:to>
      <xdr:col>13</xdr:col>
      <xdr:colOff>942975</xdr:colOff>
      <xdr:row>37</xdr:row>
      <xdr:rowOff>180975</xdr:rowOff>
    </xdr:to>
    <xdr:graphicFrame macro="">
      <xdr:nvGraphicFramePr>
        <xdr:cNvPr id="5"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1</xdr:col>
      <xdr:colOff>0</xdr:colOff>
      <xdr:row>39</xdr:row>
      <xdr:rowOff>9525</xdr:rowOff>
    </xdr:from>
    <xdr:to>
      <xdr:col>6</xdr:col>
      <xdr:colOff>933450</xdr:colOff>
      <xdr:row>56</xdr:row>
      <xdr:rowOff>161925</xdr:rowOff>
    </xdr:to>
    <xdr:graphicFrame macro="">
      <xdr:nvGraphicFramePr>
        <xdr:cNvPr id="6"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8</xdr:col>
      <xdr:colOff>9525</xdr:colOff>
      <xdr:row>39</xdr:row>
      <xdr:rowOff>0</xdr:rowOff>
    </xdr:from>
    <xdr:to>
      <xdr:col>13</xdr:col>
      <xdr:colOff>952500</xdr:colOff>
      <xdr:row>56</xdr:row>
      <xdr:rowOff>152400</xdr:rowOff>
    </xdr:to>
    <xdr:graphicFrame macro="">
      <xdr:nvGraphicFramePr>
        <xdr:cNvPr id="7"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xdr:col>
      <xdr:colOff>0</xdr:colOff>
      <xdr:row>58</xdr:row>
      <xdr:rowOff>9525</xdr:rowOff>
    </xdr:from>
    <xdr:to>
      <xdr:col>6</xdr:col>
      <xdr:colOff>952500</xdr:colOff>
      <xdr:row>75</xdr:row>
      <xdr:rowOff>171450</xdr:rowOff>
    </xdr:to>
    <xdr:graphicFrame macro="">
      <xdr:nvGraphicFramePr>
        <xdr:cNvPr id="8"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7</xdr:col>
      <xdr:colOff>409575</xdr:colOff>
      <xdr:row>58</xdr:row>
      <xdr:rowOff>0</xdr:rowOff>
    </xdr:from>
    <xdr:to>
      <xdr:col>13</xdr:col>
      <xdr:colOff>933450</xdr:colOff>
      <xdr:row>75</xdr:row>
      <xdr:rowOff>152400</xdr:rowOff>
    </xdr:to>
    <xdr:graphicFrame macro="">
      <xdr:nvGraphicFramePr>
        <xdr:cNvPr id="9"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7</xdr:col>
      <xdr:colOff>390525</xdr:colOff>
      <xdr:row>76</xdr:row>
      <xdr:rowOff>180975</xdr:rowOff>
    </xdr:from>
    <xdr:to>
      <xdr:col>13</xdr:col>
      <xdr:colOff>952500</xdr:colOff>
      <xdr:row>94</xdr:row>
      <xdr:rowOff>161925</xdr:rowOff>
    </xdr:to>
    <xdr:graphicFrame macro="">
      <xdr:nvGraphicFramePr>
        <xdr:cNvPr id="10" name="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0</xdr:col>
      <xdr:colOff>466725</xdr:colOff>
      <xdr:row>76</xdr:row>
      <xdr:rowOff>171450</xdr:rowOff>
    </xdr:from>
    <xdr:to>
      <xdr:col>6</xdr:col>
      <xdr:colOff>952500</xdr:colOff>
      <xdr:row>94</xdr:row>
      <xdr:rowOff>152400</xdr:rowOff>
    </xdr:to>
    <xdr:graphicFrame macro="">
      <xdr:nvGraphicFramePr>
        <xdr:cNvPr id="11" name="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3</xdr:row>
      <xdr:rowOff>28575</xdr:rowOff>
    </xdr:from>
    <xdr:to>
      <xdr:col>11</xdr:col>
      <xdr:colOff>66675</xdr:colOff>
      <xdr:row>33</xdr:row>
      <xdr:rowOff>57150</xdr:rowOff>
    </xdr:to>
    <xdr:sp macro="" textlink="">
      <xdr:nvSpPr>
        <xdr:cNvPr id="2" name="TextBox 1"/>
        <xdr:cNvSpPr txBox="1"/>
      </xdr:nvSpPr>
      <xdr:spPr>
        <a:xfrm>
          <a:off x="495300" y="514350"/>
          <a:ext cx="6276975" cy="488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I'm sending this email out to some family and friends. Many of you know that my profession is around business intelligence - gathering insight from numbers. One of my favorite talks every conference is the statistical report. I love to examine the numbers and see what stories they contain. I've moved the data into a google spreadsheet for easier sharing. I'd like to hear what stories you find in them. </a:t>
          </a:r>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hlinkClick xmlns:r="http://schemas.openxmlformats.org/officeDocument/2006/relationships" r:id=""/>
            </a:rPr>
            <a:t>https://docs.google.com/spreadsheets/d/1_mHAXGbUuGwyjbmvxrtbce0WCiTtQHe8ztWKE5av-hQ/edit?usp=sharing</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(There is a RawData sheet, and one called Graphs.)</a:t>
          </a:r>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 few stories that stand out to me.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With the huge surge of missionaries in 2013, there was not an accompanying surge in new converts. In fact, the effectiveness (converts per missionary) is as low as it has ever been. I know there were policy changes in the 1990s that made the requirements for baptism more stringent. Yet, I think part of that is also that the missionaries are younger, have fewer social skills, and have less experience with the gospel. Additionally, the world is an increasingly wicked and cynical place.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As a father and youth leader, I think that means I need to do a better job making the home and youth activities more MTC-like. To draw on a blog post I wrote once comparing missionary work to fly fishing - inexperienced fly-fishermen spend more time tying knots and getting their lines out of trees than actually fishing. </a:t>
          </a:r>
          <a:r>
            <a:rPr lang="en-US" sz="1100" b="0" i="0">
              <a:solidFill>
                <a:schemeClr val="dk1"/>
              </a:solidFill>
              <a:effectLst/>
              <a:latin typeface="+mn-lt"/>
              <a:ea typeface="+mn-ea"/>
              <a:cs typeface="+mn-cs"/>
              <a:hlinkClick xmlns:r="http://schemas.openxmlformats.org/officeDocument/2006/relationships" r:id=""/>
            </a:rPr>
            <a:t>http://moreespecially.blogspot.com/2010/11/fishers-of-men.html</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Lastly, I thought it interesting that the number of kids baptized is quickly catching up to the number of converts. We are more effective at teaching our children.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I'd love to hear what you see in the data.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workbookViewId="0">
      <selection activeCell="F5" sqref="F5"/>
    </sheetView>
  </sheetViews>
  <sheetFormatPr defaultColWidth="14.42578125" defaultRowHeight="15.75" customHeight="1" x14ac:dyDescent="0.2"/>
  <cols>
    <col min="1" max="1" width="14.42578125" style="4"/>
    <col min="2" max="2" width="6.85546875" style="4" customWidth="1"/>
    <col min="3" max="3" width="8.42578125" style="4" customWidth="1"/>
    <col min="4" max="4" width="7.85546875" style="4" customWidth="1"/>
    <col min="5" max="6" width="14.42578125" style="4"/>
    <col min="7" max="7" width="7.7109375" style="4" customWidth="1"/>
    <col min="8" max="8" width="8.42578125" style="4" customWidth="1"/>
    <col min="9" max="9" width="11.42578125" style="4" customWidth="1"/>
    <col min="10" max="10" width="5.42578125" style="4" customWidth="1"/>
    <col min="11" max="11" width="19.85546875" style="4" customWidth="1"/>
    <col min="12" max="12" width="19.140625" style="4" customWidth="1"/>
    <col min="13" max="13" width="19.5703125" style="4" customWidth="1"/>
    <col min="14" max="14" width="14.42578125" style="4"/>
    <col min="15" max="15" width="16.42578125" style="4" customWidth="1"/>
    <col min="16" max="16" width="18.85546875" style="4" customWidth="1"/>
    <col min="17" max="17" width="24.28515625" style="4" customWidth="1"/>
    <col min="18" max="18" width="12.85546875" style="4" customWidth="1"/>
    <col min="19" max="19" width="14.85546875" style="4" customWidth="1"/>
    <col min="20" max="20" width="26.140625" style="4" customWidth="1"/>
    <col min="21" max="16384" width="14.42578125" style="4"/>
  </cols>
  <sheetData>
    <row r="1" spans="1:21" x14ac:dyDescent="0.2">
      <c r="A1" s="2" t="s">
        <v>0</v>
      </c>
      <c r="B1" s="2" t="s">
        <v>1</v>
      </c>
      <c r="C1" s="2" t="s">
        <v>2</v>
      </c>
      <c r="D1" s="2" t="s">
        <v>3</v>
      </c>
      <c r="E1" s="2" t="s">
        <v>4</v>
      </c>
      <c r="F1" s="2" t="s">
        <v>5</v>
      </c>
      <c r="G1" s="2" t="s">
        <v>6</v>
      </c>
      <c r="H1" s="2" t="s">
        <v>7</v>
      </c>
      <c r="I1" s="2" t="s">
        <v>8</v>
      </c>
      <c r="J1" s="2"/>
      <c r="K1" s="2" t="s">
        <v>9</v>
      </c>
      <c r="L1" s="2" t="s">
        <v>10</v>
      </c>
      <c r="M1" s="2" t="s">
        <v>11</v>
      </c>
      <c r="N1" s="2" t="s">
        <v>12</v>
      </c>
      <c r="O1" s="2" t="s">
        <v>13</v>
      </c>
      <c r="P1" s="2" t="s">
        <v>14</v>
      </c>
      <c r="Q1" s="2" t="s">
        <v>15</v>
      </c>
      <c r="R1" s="2" t="s">
        <v>16</v>
      </c>
      <c r="S1" s="2" t="s">
        <v>17</v>
      </c>
      <c r="T1" s="2" t="s">
        <v>18</v>
      </c>
      <c r="U1" s="3" t="s">
        <v>19</v>
      </c>
    </row>
    <row r="2" spans="1:21" x14ac:dyDescent="0.2">
      <c r="A2" s="2">
        <v>1989</v>
      </c>
      <c r="B2" s="5">
        <v>1739</v>
      </c>
      <c r="C2" s="2">
        <v>228</v>
      </c>
      <c r="D2" s="2">
        <v>432</v>
      </c>
      <c r="E2" s="5">
        <v>17305</v>
      </c>
      <c r="F2" s="5">
        <v>7300000</v>
      </c>
      <c r="G2" s="5">
        <v>75000</v>
      </c>
      <c r="H2" s="5">
        <v>318940</v>
      </c>
      <c r="I2" s="5">
        <v>39739</v>
      </c>
      <c r="J2" s="2"/>
      <c r="K2" s="2">
        <v>183.7</v>
      </c>
      <c r="L2" s="2">
        <v>8.0299999999999994</v>
      </c>
      <c r="M2" s="2">
        <v>174.29</v>
      </c>
      <c r="N2" s="2">
        <v>422</v>
      </c>
      <c r="O2" s="2">
        <v>2.2999999999999998</v>
      </c>
      <c r="P2" s="2"/>
      <c r="Q2" s="2"/>
      <c r="R2" s="2">
        <v>7.9709810000000001</v>
      </c>
      <c r="S2" s="2"/>
      <c r="T2" s="6">
        <v>5.4000000000000003E-3</v>
      </c>
    </row>
    <row r="3" spans="1:21" x14ac:dyDescent="0.2">
      <c r="A3" s="2">
        <v>1990</v>
      </c>
      <c r="B3" s="5">
        <v>1784</v>
      </c>
      <c r="C3" s="2">
        <v>256</v>
      </c>
      <c r="D3" s="2">
        <v>479</v>
      </c>
      <c r="E3" s="5">
        <v>18090</v>
      </c>
      <c r="F3" s="5">
        <v>7760000</v>
      </c>
      <c r="G3" s="5">
        <v>78000</v>
      </c>
      <c r="H3" s="5">
        <v>330877</v>
      </c>
      <c r="I3" s="5">
        <v>43651</v>
      </c>
      <c r="J3" s="2"/>
      <c r="K3" s="2">
        <v>177.77</v>
      </c>
      <c r="L3" s="2">
        <v>7.58</v>
      </c>
      <c r="M3" s="2">
        <v>170.51</v>
      </c>
      <c r="N3" s="2">
        <v>429</v>
      </c>
      <c r="O3" s="2">
        <v>2.4</v>
      </c>
      <c r="P3" s="5">
        <v>460000</v>
      </c>
      <c r="Q3" s="6">
        <v>6.3E-2</v>
      </c>
      <c r="R3" s="2">
        <v>7.9938140000000004</v>
      </c>
      <c r="S3" s="5">
        <v>3912</v>
      </c>
      <c r="T3" s="6">
        <v>5.5999999999999999E-3</v>
      </c>
      <c r="U3" s="7">
        <f t="shared" ref="U3:U28" si="0">B3-B2</f>
        <v>45</v>
      </c>
    </row>
    <row r="4" spans="1:21" x14ac:dyDescent="0.2">
      <c r="A4" s="2">
        <v>1991</v>
      </c>
      <c r="B4" s="5">
        <v>1837</v>
      </c>
      <c r="C4" s="2">
        <v>267</v>
      </c>
      <c r="D4" s="2">
        <v>527</v>
      </c>
      <c r="E4" s="5">
        <v>18810</v>
      </c>
      <c r="F4" s="5">
        <v>8120000</v>
      </c>
      <c r="G4" s="5">
        <v>75000</v>
      </c>
      <c r="H4" s="5">
        <v>297770</v>
      </c>
      <c r="I4" s="5">
        <v>43395</v>
      </c>
      <c r="J4" s="2"/>
      <c r="K4" s="2">
        <v>187.12</v>
      </c>
      <c r="L4" s="2">
        <v>6.86</v>
      </c>
      <c r="M4" s="2">
        <v>162.53</v>
      </c>
      <c r="N4" s="2">
        <v>432</v>
      </c>
      <c r="O4" s="2">
        <v>2.2999999999999998</v>
      </c>
      <c r="P4" s="5">
        <v>360000</v>
      </c>
      <c r="Q4" s="6">
        <v>4.6399999999999997E-2</v>
      </c>
      <c r="R4" s="2">
        <v>7.9568529999999997</v>
      </c>
      <c r="S4" s="2">
        <v>-256</v>
      </c>
      <c r="T4" s="6">
        <v>5.3E-3</v>
      </c>
      <c r="U4" s="7">
        <f t="shared" si="0"/>
        <v>53</v>
      </c>
    </row>
    <row r="5" spans="1:21" x14ac:dyDescent="0.2">
      <c r="A5" s="2">
        <v>1992</v>
      </c>
      <c r="B5" s="5">
        <v>1919</v>
      </c>
      <c r="C5" s="2">
        <v>276</v>
      </c>
      <c r="D5" s="2">
        <v>601</v>
      </c>
      <c r="E5" s="5">
        <v>20081</v>
      </c>
      <c r="F5" s="5">
        <v>8406895</v>
      </c>
      <c r="G5" s="5">
        <v>77380</v>
      </c>
      <c r="H5" s="5">
        <v>274477</v>
      </c>
      <c r="I5" s="5">
        <v>46025</v>
      </c>
      <c r="J5" s="2"/>
      <c r="K5" s="2">
        <v>182.66</v>
      </c>
      <c r="L5" s="2">
        <v>5.96</v>
      </c>
      <c r="M5" s="2">
        <v>166.76</v>
      </c>
      <c r="N5" s="2">
        <v>419</v>
      </c>
      <c r="O5" s="2">
        <v>2.2999999999999998</v>
      </c>
      <c r="P5" s="5">
        <v>286895</v>
      </c>
      <c r="Q5" s="6">
        <v>3.5299999999999998E-2</v>
      </c>
      <c r="R5" s="2">
        <v>7.9686510000000004</v>
      </c>
      <c r="S5" s="5">
        <v>2630</v>
      </c>
      <c r="T5" s="6">
        <v>5.4999999999999997E-3</v>
      </c>
      <c r="U5" s="7">
        <f t="shared" si="0"/>
        <v>82</v>
      </c>
    </row>
    <row r="6" spans="1:21" x14ac:dyDescent="0.2">
      <c r="A6" s="2">
        <v>1993</v>
      </c>
      <c r="B6" s="5">
        <v>1968</v>
      </c>
      <c r="C6" s="2">
        <v>295</v>
      </c>
      <c r="D6" s="2">
        <v>647</v>
      </c>
      <c r="E6" s="5">
        <v>21002</v>
      </c>
      <c r="F6" s="5">
        <v>8696224</v>
      </c>
      <c r="G6" s="5">
        <v>76312</v>
      </c>
      <c r="H6" s="5">
        <v>304808</v>
      </c>
      <c r="I6" s="5">
        <v>48708</v>
      </c>
      <c r="J6" s="2"/>
      <c r="K6" s="2">
        <v>178.54</v>
      </c>
      <c r="L6" s="2">
        <v>6.26</v>
      </c>
      <c r="M6" s="2">
        <v>165.11</v>
      </c>
      <c r="N6" s="2">
        <v>414</v>
      </c>
      <c r="O6" s="2">
        <v>2.2999999999999998</v>
      </c>
      <c r="P6" s="5">
        <v>289329</v>
      </c>
      <c r="Q6" s="6">
        <v>3.44E-2</v>
      </c>
      <c r="R6" s="2">
        <v>8.0313580000000009</v>
      </c>
      <c r="S6" s="5">
        <v>2683</v>
      </c>
      <c r="T6" s="6">
        <v>5.5999999999999999E-3</v>
      </c>
      <c r="U6" s="7">
        <f t="shared" si="0"/>
        <v>49</v>
      </c>
    </row>
    <row r="7" spans="1:21" x14ac:dyDescent="0.2">
      <c r="A7" s="2">
        <v>1994</v>
      </c>
      <c r="B7" s="5">
        <v>2008</v>
      </c>
      <c r="C7" s="2">
        <v>303</v>
      </c>
      <c r="D7" s="2">
        <v>709</v>
      </c>
      <c r="E7" s="5">
        <v>21774</v>
      </c>
      <c r="F7" s="5">
        <v>9024569</v>
      </c>
      <c r="G7" s="5">
        <v>72538</v>
      </c>
      <c r="H7" s="5">
        <v>300730</v>
      </c>
      <c r="I7" s="5">
        <v>47311</v>
      </c>
      <c r="J7" s="2"/>
      <c r="K7" s="2">
        <v>190.75</v>
      </c>
      <c r="L7" s="2">
        <v>6.36</v>
      </c>
      <c r="M7" s="2">
        <v>156.13999999999999</v>
      </c>
      <c r="N7" s="2">
        <v>414</v>
      </c>
      <c r="O7" s="2">
        <v>2.2000000000000002</v>
      </c>
      <c r="P7" s="5">
        <v>328345</v>
      </c>
      <c r="Q7" s="6">
        <v>3.78E-2</v>
      </c>
      <c r="R7" s="2">
        <v>8.0139859999999992</v>
      </c>
      <c r="S7" s="5">
        <v>-1397</v>
      </c>
      <c r="T7" s="6">
        <v>5.1999999999999998E-3</v>
      </c>
      <c r="U7" s="7">
        <f t="shared" si="0"/>
        <v>40</v>
      </c>
    </row>
    <row r="8" spans="1:21" x14ac:dyDescent="0.2">
      <c r="A8" s="2">
        <v>1995</v>
      </c>
      <c r="B8" s="5">
        <v>2150</v>
      </c>
      <c r="C8" s="2">
        <v>307</v>
      </c>
      <c r="D8" s="2">
        <v>699</v>
      </c>
      <c r="E8" s="5">
        <v>22697</v>
      </c>
      <c r="F8" s="5">
        <v>9340898</v>
      </c>
      <c r="G8" s="5">
        <v>71139</v>
      </c>
      <c r="H8" s="5">
        <v>304330</v>
      </c>
      <c r="I8" s="5">
        <v>48631</v>
      </c>
      <c r="J8" s="2"/>
      <c r="K8" s="2">
        <v>192.08</v>
      </c>
      <c r="L8" s="2">
        <v>6.26</v>
      </c>
      <c r="M8" s="2">
        <v>158.41</v>
      </c>
      <c r="N8" s="2">
        <v>412</v>
      </c>
      <c r="O8" s="2">
        <v>2.1</v>
      </c>
      <c r="P8" s="5">
        <v>316329</v>
      </c>
      <c r="Q8" s="6">
        <v>3.5099999999999999E-2</v>
      </c>
      <c r="R8" s="2">
        <v>7.9666550000000003</v>
      </c>
      <c r="S8" s="5">
        <v>1320</v>
      </c>
      <c r="T8" s="6">
        <v>5.1999999999999998E-3</v>
      </c>
      <c r="U8" s="7">
        <f t="shared" si="0"/>
        <v>142</v>
      </c>
    </row>
    <row r="9" spans="1:21" x14ac:dyDescent="0.2">
      <c r="A9" s="2">
        <v>1996</v>
      </c>
      <c r="B9" s="5">
        <v>2296</v>
      </c>
      <c r="C9" s="2">
        <v>309</v>
      </c>
      <c r="D9" s="2">
        <v>671</v>
      </c>
      <c r="E9" s="5">
        <v>23528</v>
      </c>
      <c r="F9" s="5">
        <v>9694549</v>
      </c>
      <c r="G9" s="5">
        <v>81017</v>
      </c>
      <c r="H9" s="5">
        <v>321385</v>
      </c>
      <c r="I9" s="5">
        <v>52938</v>
      </c>
      <c r="J9" s="2"/>
      <c r="K9" s="2">
        <v>183.13</v>
      </c>
      <c r="L9" s="2">
        <v>6.07</v>
      </c>
      <c r="M9" s="2">
        <v>171.32</v>
      </c>
      <c r="N9" s="2">
        <v>412</v>
      </c>
      <c r="O9" s="2">
        <v>2.2999999999999998</v>
      </c>
      <c r="P9" s="5">
        <v>353651</v>
      </c>
      <c r="Q9" s="6">
        <v>3.7900000000000003E-2</v>
      </c>
      <c r="R9" s="2">
        <v>7.9298960000000003</v>
      </c>
      <c r="S9" s="5">
        <v>4307</v>
      </c>
      <c r="T9" s="6">
        <v>5.4999999999999997E-3</v>
      </c>
      <c r="U9" s="7">
        <f t="shared" si="0"/>
        <v>146</v>
      </c>
    </row>
    <row r="10" spans="1:21" x14ac:dyDescent="0.2">
      <c r="A10" s="2">
        <v>1997</v>
      </c>
      <c r="B10" s="5">
        <v>2424</v>
      </c>
      <c r="C10" s="2">
        <v>318</v>
      </c>
      <c r="D10" s="2">
        <v>649</v>
      </c>
      <c r="E10" s="5">
        <v>24670</v>
      </c>
      <c r="F10" s="5">
        <v>10070524</v>
      </c>
      <c r="G10" s="5">
        <v>75214</v>
      </c>
      <c r="H10" s="5">
        <v>317798</v>
      </c>
      <c r="I10" s="5">
        <v>56531</v>
      </c>
      <c r="J10" s="2"/>
      <c r="K10" s="2">
        <v>178.14</v>
      </c>
      <c r="L10" s="2">
        <v>5.62</v>
      </c>
      <c r="M10" s="2">
        <v>177.77</v>
      </c>
      <c r="N10" s="2">
        <v>408</v>
      </c>
      <c r="O10" s="2">
        <v>2.2999999999999998</v>
      </c>
      <c r="P10" s="5">
        <v>375975</v>
      </c>
      <c r="Q10" s="6">
        <v>3.8800000000000001E-2</v>
      </c>
      <c r="R10" s="2">
        <v>8.0279860000000003</v>
      </c>
      <c r="S10" s="5">
        <v>3593</v>
      </c>
      <c r="T10" s="6">
        <v>5.5999999999999999E-3</v>
      </c>
      <c r="U10" s="7">
        <f t="shared" si="0"/>
        <v>128</v>
      </c>
    </row>
    <row r="11" spans="1:21" x14ac:dyDescent="0.2">
      <c r="A11" s="2">
        <v>1998</v>
      </c>
      <c r="B11" s="5">
        <v>2505</v>
      </c>
      <c r="C11" s="2">
        <v>331</v>
      </c>
      <c r="D11" s="2">
        <v>631</v>
      </c>
      <c r="E11" s="5">
        <v>25551</v>
      </c>
      <c r="F11" s="5">
        <v>10354241</v>
      </c>
      <c r="G11" s="5">
        <v>76829</v>
      </c>
      <c r="H11" s="5">
        <v>299134</v>
      </c>
      <c r="I11" s="5">
        <v>57853</v>
      </c>
      <c r="J11" s="2"/>
      <c r="K11" s="2">
        <v>178.98</v>
      </c>
      <c r="L11" s="2">
        <v>5.17</v>
      </c>
      <c r="M11" s="2">
        <v>174.78</v>
      </c>
      <c r="N11" s="2">
        <v>405</v>
      </c>
      <c r="O11" s="2">
        <v>2.2999999999999998</v>
      </c>
      <c r="P11" s="5">
        <v>283717</v>
      </c>
      <c r="Q11" s="6">
        <v>2.8199999999999999E-2</v>
      </c>
      <c r="R11" s="2">
        <v>8.1476400000000009</v>
      </c>
      <c r="S11" s="5">
        <v>1322</v>
      </c>
      <c r="T11" s="6">
        <v>5.5999999999999999E-3</v>
      </c>
      <c r="U11" s="7">
        <f t="shared" si="0"/>
        <v>81</v>
      </c>
    </row>
    <row r="12" spans="1:21" x14ac:dyDescent="0.2">
      <c r="A12" s="2">
        <v>1999</v>
      </c>
      <c r="B12" s="5">
        <v>2542</v>
      </c>
      <c r="C12" s="2">
        <v>333</v>
      </c>
      <c r="D12" s="2">
        <v>636</v>
      </c>
      <c r="E12" s="5">
        <v>25893</v>
      </c>
      <c r="F12" s="5">
        <v>10752986</v>
      </c>
      <c r="G12" s="5">
        <v>84118</v>
      </c>
      <c r="H12" s="5">
        <v>306171</v>
      </c>
      <c r="I12" s="5">
        <v>58593</v>
      </c>
      <c r="J12" s="2"/>
      <c r="K12" s="2">
        <v>183.52</v>
      </c>
      <c r="L12" s="2">
        <v>5.23</v>
      </c>
      <c r="M12" s="2">
        <v>175.95</v>
      </c>
      <c r="N12" s="2">
        <v>415</v>
      </c>
      <c r="O12" s="2">
        <v>2.2999999999999998</v>
      </c>
      <c r="P12" s="5">
        <v>398745</v>
      </c>
      <c r="Q12" s="6">
        <v>3.85E-2</v>
      </c>
      <c r="R12" s="2">
        <v>8.1475770000000001</v>
      </c>
      <c r="S12" s="2">
        <v>740</v>
      </c>
      <c r="T12" s="6">
        <v>5.4000000000000003E-3</v>
      </c>
      <c r="U12" s="7">
        <f t="shared" si="0"/>
        <v>37</v>
      </c>
    </row>
    <row r="13" spans="1:21" x14ac:dyDescent="0.2">
      <c r="A13" s="2">
        <v>2000</v>
      </c>
      <c r="B13" s="5">
        <v>2581</v>
      </c>
      <c r="C13" s="2">
        <v>334</v>
      </c>
      <c r="D13" s="2">
        <v>621</v>
      </c>
      <c r="E13" s="5">
        <v>25915</v>
      </c>
      <c r="F13" s="5">
        <v>11068861</v>
      </c>
      <c r="G13" s="5">
        <v>81450</v>
      </c>
      <c r="H13" s="5">
        <v>273973</v>
      </c>
      <c r="I13" s="5">
        <v>60784</v>
      </c>
      <c r="J13" s="2"/>
      <c r="K13" s="2">
        <v>182.1</v>
      </c>
      <c r="L13" s="2">
        <v>4.51</v>
      </c>
      <c r="M13" s="2">
        <v>181.99</v>
      </c>
      <c r="N13" s="2">
        <v>427</v>
      </c>
      <c r="O13" s="2">
        <v>2.2999999999999998</v>
      </c>
      <c r="P13" s="5">
        <v>315875</v>
      </c>
      <c r="Q13" s="6">
        <v>2.9399999999999999E-2</v>
      </c>
      <c r="R13" s="2">
        <v>8.0933790000000005</v>
      </c>
      <c r="S13" s="5">
        <v>2191</v>
      </c>
      <c r="T13" s="6">
        <v>5.4999999999999997E-3</v>
      </c>
      <c r="U13" s="7">
        <f t="shared" si="0"/>
        <v>39</v>
      </c>
    </row>
    <row r="14" spans="1:21" x14ac:dyDescent="0.2">
      <c r="A14" s="2">
        <v>2001</v>
      </c>
      <c r="B14" s="5">
        <v>2607</v>
      </c>
      <c r="C14" s="2">
        <v>333</v>
      </c>
      <c r="D14" s="2">
        <v>618</v>
      </c>
      <c r="E14" s="5">
        <v>26084</v>
      </c>
      <c r="F14" s="5">
        <v>11394522</v>
      </c>
      <c r="G14" s="5">
        <v>69522</v>
      </c>
      <c r="H14" s="5">
        <v>292612</v>
      </c>
      <c r="I14" s="5">
        <v>60850</v>
      </c>
      <c r="J14" s="2"/>
      <c r="K14" s="2">
        <v>187.26</v>
      </c>
      <c r="L14" s="2">
        <v>4.8099999999999996</v>
      </c>
      <c r="M14" s="2">
        <v>182.73</v>
      </c>
      <c r="N14" s="2">
        <v>437</v>
      </c>
      <c r="O14" s="2">
        <v>2.2999999999999998</v>
      </c>
      <c r="P14" s="5">
        <v>325661</v>
      </c>
      <c r="Q14" s="6">
        <v>2.9399999999999999E-2</v>
      </c>
      <c r="R14" s="2">
        <v>8.0880620000000008</v>
      </c>
      <c r="S14" s="2">
        <v>66</v>
      </c>
      <c r="T14" s="6">
        <v>5.3E-3</v>
      </c>
      <c r="U14" s="7">
        <f t="shared" si="0"/>
        <v>26</v>
      </c>
    </row>
    <row r="15" spans="1:21" x14ac:dyDescent="0.2">
      <c r="A15" s="2">
        <v>2002</v>
      </c>
      <c r="B15" s="5">
        <v>2602</v>
      </c>
      <c r="C15" s="2">
        <v>335</v>
      </c>
      <c r="D15" s="2">
        <v>641</v>
      </c>
      <c r="E15" s="5">
        <v>26143</v>
      </c>
      <c r="F15" s="5">
        <v>11721548</v>
      </c>
      <c r="G15" s="5">
        <v>81132</v>
      </c>
      <c r="H15" s="5">
        <v>283138</v>
      </c>
      <c r="I15" s="5">
        <v>61338</v>
      </c>
      <c r="J15" s="2"/>
      <c r="K15" s="2">
        <v>191.1</v>
      </c>
      <c r="L15" s="2">
        <v>4.62</v>
      </c>
      <c r="M15" s="2">
        <v>183.1</v>
      </c>
      <c r="N15" s="2">
        <v>448</v>
      </c>
      <c r="O15" s="2">
        <v>2.2999999999999998</v>
      </c>
      <c r="P15" s="5">
        <v>327026</v>
      </c>
      <c r="Q15" s="6">
        <v>2.87E-2</v>
      </c>
      <c r="R15" s="2">
        <v>8.0613630000000001</v>
      </c>
      <c r="S15" s="2">
        <v>488</v>
      </c>
      <c r="T15" s="6">
        <v>5.1999999999999998E-3</v>
      </c>
      <c r="U15" s="7">
        <f t="shared" si="0"/>
        <v>-5</v>
      </c>
    </row>
    <row r="16" spans="1:21" x14ac:dyDescent="0.2">
      <c r="A16" s="2">
        <v>2003</v>
      </c>
      <c r="B16" s="5">
        <v>2624</v>
      </c>
      <c r="C16" s="2">
        <v>337</v>
      </c>
      <c r="D16" s="2">
        <v>644</v>
      </c>
      <c r="E16" s="5">
        <v>26237</v>
      </c>
      <c r="F16" s="5">
        <v>11985254</v>
      </c>
      <c r="G16" s="5">
        <v>99457</v>
      </c>
      <c r="H16" s="5">
        <v>242923</v>
      </c>
      <c r="I16" s="5">
        <v>56237</v>
      </c>
      <c r="J16" s="2"/>
      <c r="K16" s="2">
        <v>213.12</v>
      </c>
      <c r="L16" s="2">
        <v>4.32</v>
      </c>
      <c r="M16" s="2">
        <v>166.88</v>
      </c>
      <c r="N16" s="2">
        <v>457</v>
      </c>
      <c r="O16" s="2">
        <v>2.1</v>
      </c>
      <c r="P16" s="5">
        <v>263706</v>
      </c>
      <c r="Q16" s="6">
        <v>2.2499999999999999E-2</v>
      </c>
      <c r="R16" s="2">
        <v>8.0284580000000005</v>
      </c>
      <c r="S16" s="5">
        <v>-5101</v>
      </c>
      <c r="T16" s="6">
        <v>4.7000000000000002E-3</v>
      </c>
      <c r="U16" s="7">
        <f t="shared" si="0"/>
        <v>22</v>
      </c>
    </row>
    <row r="17" spans="1:21" x14ac:dyDescent="0.2">
      <c r="A17" s="2">
        <v>2004</v>
      </c>
      <c r="B17" s="5">
        <v>2665</v>
      </c>
      <c r="C17" s="2">
        <v>338</v>
      </c>
      <c r="D17" s="2">
        <v>646</v>
      </c>
      <c r="E17" s="5">
        <v>26670</v>
      </c>
      <c r="F17" s="5">
        <v>12275822</v>
      </c>
      <c r="G17" s="5">
        <v>98870</v>
      </c>
      <c r="H17" s="5">
        <v>241239</v>
      </c>
      <c r="I17" s="5">
        <v>51067</v>
      </c>
      <c r="J17" s="2"/>
      <c r="K17" s="2">
        <v>240.39</v>
      </c>
      <c r="L17" s="2">
        <v>4.72</v>
      </c>
      <c r="M17" s="2">
        <v>151.09</v>
      </c>
      <c r="N17" s="2">
        <v>460</v>
      </c>
      <c r="O17" s="2">
        <v>1.9</v>
      </c>
      <c r="P17" s="5">
        <v>290568</v>
      </c>
      <c r="Q17" s="6">
        <v>2.4199999999999999E-2</v>
      </c>
      <c r="R17" s="2">
        <v>8.0549680000000006</v>
      </c>
      <c r="S17" s="5">
        <v>-5170</v>
      </c>
      <c r="T17" s="6">
        <v>4.1999999999999997E-3</v>
      </c>
      <c r="U17" s="7">
        <f t="shared" si="0"/>
        <v>41</v>
      </c>
    </row>
    <row r="18" spans="1:21" x14ac:dyDescent="0.2">
      <c r="A18" s="2">
        <v>2005</v>
      </c>
      <c r="B18" s="5">
        <v>2701</v>
      </c>
      <c r="C18" s="2">
        <v>341</v>
      </c>
      <c r="D18" s="2">
        <v>643</v>
      </c>
      <c r="E18" s="5">
        <v>27087</v>
      </c>
      <c r="F18" s="5">
        <v>12560869</v>
      </c>
      <c r="G18" s="5">
        <v>93150</v>
      </c>
      <c r="H18" s="5">
        <v>243108</v>
      </c>
      <c r="I18" s="5">
        <v>52060</v>
      </c>
      <c r="J18" s="2"/>
      <c r="K18" s="2">
        <v>241.28</v>
      </c>
      <c r="L18" s="2">
        <v>4.67</v>
      </c>
      <c r="M18" s="2">
        <v>152.66999999999999</v>
      </c>
      <c r="N18" s="2">
        <v>464</v>
      </c>
      <c r="O18" s="2">
        <v>1.9</v>
      </c>
      <c r="P18" s="5">
        <v>285047</v>
      </c>
      <c r="Q18" s="6">
        <v>2.3199999999999998E-2</v>
      </c>
      <c r="R18" s="2">
        <v>8.1001790000000007</v>
      </c>
      <c r="S18" s="2">
        <v>993</v>
      </c>
      <c r="T18" s="6">
        <v>4.1000000000000003E-3</v>
      </c>
      <c r="U18" s="7">
        <f t="shared" si="0"/>
        <v>36</v>
      </c>
    </row>
    <row r="19" spans="1:21" x14ac:dyDescent="0.2">
      <c r="A19" s="2">
        <v>2006</v>
      </c>
      <c r="B19" s="5">
        <v>2745</v>
      </c>
      <c r="C19" s="2">
        <v>344</v>
      </c>
      <c r="D19" s="2">
        <v>630</v>
      </c>
      <c r="E19" s="5">
        <v>27475</v>
      </c>
      <c r="F19" s="5">
        <v>12868606</v>
      </c>
      <c r="G19" s="5">
        <v>94006</v>
      </c>
      <c r="H19" s="5">
        <v>272845</v>
      </c>
      <c r="I19" s="5">
        <v>53164</v>
      </c>
      <c r="J19" s="2"/>
      <c r="K19" s="2">
        <v>242.05</v>
      </c>
      <c r="L19" s="2">
        <v>5.13</v>
      </c>
      <c r="M19" s="2">
        <v>154.55000000000001</v>
      </c>
      <c r="N19" s="2">
        <v>468</v>
      </c>
      <c r="O19" s="2">
        <v>1.9</v>
      </c>
      <c r="P19" s="5">
        <v>307737</v>
      </c>
      <c r="Q19" s="6">
        <v>2.4500000000000001E-2</v>
      </c>
      <c r="R19" s="2">
        <v>8.1407410000000002</v>
      </c>
      <c r="S19" s="5">
        <v>1104</v>
      </c>
      <c r="T19" s="6">
        <v>4.1000000000000003E-3</v>
      </c>
      <c r="U19" s="7">
        <f t="shared" si="0"/>
        <v>44</v>
      </c>
    </row>
    <row r="20" spans="1:21" x14ac:dyDescent="0.2">
      <c r="A20" s="2">
        <v>2007</v>
      </c>
      <c r="B20" s="5">
        <v>2790</v>
      </c>
      <c r="C20" s="2">
        <v>348</v>
      </c>
      <c r="D20" s="2">
        <v>618</v>
      </c>
      <c r="E20" s="5">
        <v>27827</v>
      </c>
      <c r="F20" s="5">
        <v>13193199</v>
      </c>
      <c r="G20" s="5">
        <v>93698</v>
      </c>
      <c r="H20" s="5">
        <v>279218</v>
      </c>
      <c r="I20" s="5">
        <v>52686</v>
      </c>
      <c r="J20" s="2"/>
      <c r="K20" s="2">
        <v>250.41</v>
      </c>
      <c r="L20" s="2">
        <v>5.3</v>
      </c>
      <c r="M20" s="2">
        <v>151.4</v>
      </c>
      <c r="N20" s="2">
        <v>474</v>
      </c>
      <c r="O20" s="2">
        <v>1.9</v>
      </c>
      <c r="P20" s="5">
        <v>324593</v>
      </c>
      <c r="Q20" s="6">
        <v>2.52E-2</v>
      </c>
      <c r="R20" s="2">
        <v>8.1652000000000005</v>
      </c>
      <c r="S20" s="2">
        <v>-478</v>
      </c>
      <c r="T20" s="6">
        <v>4.0000000000000001E-3</v>
      </c>
      <c r="U20" s="7">
        <f t="shared" si="0"/>
        <v>45</v>
      </c>
    </row>
    <row r="21" spans="1:21" x14ac:dyDescent="0.2">
      <c r="A21" s="2">
        <v>2008</v>
      </c>
      <c r="B21" s="5">
        <v>2818</v>
      </c>
      <c r="C21" s="2">
        <v>348</v>
      </c>
      <c r="D21" s="2">
        <v>622</v>
      </c>
      <c r="E21" s="5">
        <v>28109</v>
      </c>
      <c r="F21" s="5">
        <v>13508509</v>
      </c>
      <c r="G21" s="5">
        <v>123502</v>
      </c>
      <c r="H21" s="5">
        <v>265593</v>
      </c>
      <c r="I21" s="5">
        <v>52494</v>
      </c>
      <c r="J21" s="2"/>
      <c r="K21" s="2">
        <v>257.33</v>
      </c>
      <c r="L21" s="2">
        <v>5.0599999999999996</v>
      </c>
      <c r="M21" s="2">
        <v>150.84</v>
      </c>
      <c r="N21" s="2">
        <v>481</v>
      </c>
      <c r="O21" s="2">
        <v>1.9</v>
      </c>
      <c r="P21" s="5">
        <v>315310</v>
      </c>
      <c r="Q21" s="6">
        <v>2.3900000000000001E-2</v>
      </c>
      <c r="R21" s="2">
        <v>8.1712209999999992</v>
      </c>
      <c r="S21" s="2">
        <v>-192</v>
      </c>
      <c r="T21" s="6">
        <v>3.8999999999999998E-3</v>
      </c>
      <c r="U21" s="7">
        <f t="shared" si="0"/>
        <v>28</v>
      </c>
    </row>
    <row r="22" spans="1:21" x14ac:dyDescent="0.2">
      <c r="A22" s="2">
        <v>2009</v>
      </c>
      <c r="B22" s="5">
        <v>2865</v>
      </c>
      <c r="C22" s="2">
        <v>344</v>
      </c>
      <c r="D22" s="2">
        <v>616</v>
      </c>
      <c r="E22" s="5">
        <v>28424</v>
      </c>
      <c r="F22" s="5">
        <v>13824854</v>
      </c>
      <c r="G22" s="5">
        <v>119722</v>
      </c>
      <c r="H22" s="5">
        <v>280106</v>
      </c>
      <c r="I22" s="5">
        <v>51736</v>
      </c>
      <c r="J22" s="2"/>
      <c r="K22" s="2">
        <v>267.22000000000003</v>
      </c>
      <c r="L22" s="2">
        <v>5.41</v>
      </c>
      <c r="M22" s="2">
        <v>150.4</v>
      </c>
      <c r="N22" s="2">
        <v>486</v>
      </c>
      <c r="O22" s="2">
        <v>1.8</v>
      </c>
      <c r="P22" s="5">
        <v>316345</v>
      </c>
      <c r="Q22" s="6">
        <v>2.3400000000000001E-2</v>
      </c>
      <c r="R22" s="2">
        <v>8.1654699999999991</v>
      </c>
      <c r="S22" s="2">
        <v>-758</v>
      </c>
      <c r="T22" s="6">
        <v>3.7000000000000002E-3</v>
      </c>
      <c r="U22" s="7">
        <f t="shared" si="0"/>
        <v>47</v>
      </c>
    </row>
    <row r="23" spans="1:21" x14ac:dyDescent="0.2">
      <c r="A23" s="2">
        <v>2010</v>
      </c>
      <c r="B23" s="5">
        <v>2896</v>
      </c>
      <c r="C23" s="2">
        <v>340</v>
      </c>
      <c r="D23" s="2">
        <v>614</v>
      </c>
      <c r="E23" s="5">
        <v>28660</v>
      </c>
      <c r="F23" s="5">
        <v>14131467</v>
      </c>
      <c r="G23" s="5">
        <v>120528</v>
      </c>
      <c r="H23" s="5">
        <v>272814</v>
      </c>
      <c r="I23" s="5">
        <v>52225</v>
      </c>
      <c r="J23" s="2"/>
      <c r="K23" s="2">
        <v>270.58999999999997</v>
      </c>
      <c r="L23" s="2">
        <v>5.22</v>
      </c>
      <c r="M23" s="2">
        <v>153.6</v>
      </c>
      <c r="N23" s="2">
        <v>493</v>
      </c>
      <c r="O23" s="2">
        <v>1.8</v>
      </c>
      <c r="P23" s="5">
        <v>306613</v>
      </c>
      <c r="Q23" s="6">
        <v>2.2200000000000001E-2</v>
      </c>
      <c r="R23" s="2">
        <v>8.1652419999999992</v>
      </c>
      <c r="S23" s="2">
        <v>489</v>
      </c>
      <c r="T23" s="6">
        <v>3.7000000000000002E-3</v>
      </c>
      <c r="U23" s="7">
        <f t="shared" si="0"/>
        <v>31</v>
      </c>
    </row>
    <row r="24" spans="1:21" x14ac:dyDescent="0.2">
      <c r="A24" s="2">
        <v>2011</v>
      </c>
      <c r="B24" s="5">
        <v>2946</v>
      </c>
      <c r="C24" s="2">
        <v>340</v>
      </c>
      <c r="D24" s="2">
        <v>608</v>
      </c>
      <c r="E24" s="5">
        <v>28784</v>
      </c>
      <c r="F24" s="5">
        <v>14441346</v>
      </c>
      <c r="G24" s="5">
        <v>119917</v>
      </c>
      <c r="H24" s="5">
        <v>281312</v>
      </c>
      <c r="I24" s="5">
        <v>55410</v>
      </c>
      <c r="J24" s="2"/>
      <c r="K24" s="2">
        <v>260.63</v>
      </c>
      <c r="L24" s="2">
        <v>5.08</v>
      </c>
      <c r="M24" s="2">
        <v>162.97</v>
      </c>
      <c r="N24" s="2">
        <v>502</v>
      </c>
      <c r="O24" s="2">
        <v>1.9</v>
      </c>
      <c r="P24" s="5">
        <v>309879</v>
      </c>
      <c r="Q24" s="6">
        <v>2.1899999999999999E-2</v>
      </c>
      <c r="R24" s="2">
        <v>8.099043</v>
      </c>
      <c r="S24" s="5">
        <v>3185</v>
      </c>
      <c r="T24" s="6">
        <v>3.8E-3</v>
      </c>
      <c r="U24" s="7">
        <f t="shared" si="0"/>
        <v>50</v>
      </c>
    </row>
    <row r="25" spans="1:21" x14ac:dyDescent="0.2">
      <c r="A25" s="2">
        <v>2012</v>
      </c>
      <c r="B25" s="5">
        <v>3005</v>
      </c>
      <c r="C25" s="2">
        <v>347</v>
      </c>
      <c r="D25" s="2">
        <v>591</v>
      </c>
      <c r="E25" s="5">
        <v>29014</v>
      </c>
      <c r="F25" s="5">
        <v>14782473</v>
      </c>
      <c r="G25" s="5">
        <v>122273</v>
      </c>
      <c r="H25" s="5">
        <v>272330</v>
      </c>
      <c r="I25" s="5">
        <v>58990</v>
      </c>
      <c r="J25" s="2"/>
      <c r="K25" s="2">
        <v>250.59</v>
      </c>
      <c r="L25" s="2">
        <v>4.62</v>
      </c>
      <c r="M25" s="2">
        <v>170</v>
      </c>
      <c r="N25" s="2">
        <v>509</v>
      </c>
      <c r="O25" s="2">
        <v>2</v>
      </c>
      <c r="P25" s="5">
        <v>341127</v>
      </c>
      <c r="Q25" s="6">
        <v>2.3599999999999999E-2</v>
      </c>
      <c r="R25" s="2">
        <v>8.0684090000000008</v>
      </c>
      <c r="S25" s="5">
        <v>3580</v>
      </c>
      <c r="T25" s="6">
        <v>4.0000000000000001E-3</v>
      </c>
      <c r="U25" s="7">
        <f t="shared" si="0"/>
        <v>59</v>
      </c>
    </row>
    <row r="26" spans="1:21" x14ac:dyDescent="0.2">
      <c r="A26" s="2">
        <v>2013</v>
      </c>
      <c r="B26" s="5">
        <v>3050</v>
      </c>
      <c r="C26" s="2">
        <v>405</v>
      </c>
      <c r="D26" s="2">
        <v>571</v>
      </c>
      <c r="E26" s="5">
        <v>29253</v>
      </c>
      <c r="F26" s="5">
        <v>15082028</v>
      </c>
      <c r="G26" s="5">
        <v>115486</v>
      </c>
      <c r="H26" s="5">
        <v>282945</v>
      </c>
      <c r="I26" s="5">
        <v>83035</v>
      </c>
      <c r="J26" s="2"/>
      <c r="K26" s="2">
        <v>181.63</v>
      </c>
      <c r="L26" s="2">
        <v>3.41</v>
      </c>
      <c r="M26" s="2">
        <v>205.02</v>
      </c>
      <c r="N26" s="2">
        <v>516</v>
      </c>
      <c r="O26" s="2">
        <v>2.8</v>
      </c>
      <c r="P26" s="5">
        <v>299555</v>
      </c>
      <c r="Q26" s="6">
        <v>2.0299999999999999E-2</v>
      </c>
      <c r="R26" s="2">
        <v>8.0787080000000007</v>
      </c>
      <c r="S26" s="5">
        <v>24045</v>
      </c>
      <c r="T26" s="6">
        <v>5.4999999999999997E-3</v>
      </c>
      <c r="U26" s="7">
        <f t="shared" si="0"/>
        <v>45</v>
      </c>
    </row>
    <row r="27" spans="1:21" x14ac:dyDescent="0.2">
      <c r="A27" s="2">
        <v>2014</v>
      </c>
      <c r="B27" s="5">
        <v>3114</v>
      </c>
      <c r="C27" s="2">
        <v>406</v>
      </c>
      <c r="D27" s="2">
        <v>561</v>
      </c>
      <c r="E27" s="5">
        <v>29621</v>
      </c>
      <c r="F27" s="5">
        <v>15372337</v>
      </c>
      <c r="G27" s="5">
        <v>116409</v>
      </c>
      <c r="H27" s="5">
        <v>296803</v>
      </c>
      <c r="I27" s="5">
        <v>85147</v>
      </c>
      <c r="J27" s="2"/>
      <c r="K27" s="2">
        <v>180.54</v>
      </c>
      <c r="L27" s="2">
        <v>3.49</v>
      </c>
      <c r="M27" s="2">
        <v>209.72</v>
      </c>
      <c r="N27" s="2">
        <v>519</v>
      </c>
      <c r="O27" s="2">
        <v>2.9</v>
      </c>
      <c r="P27" s="5">
        <v>290309</v>
      </c>
      <c r="Q27" s="6">
        <v>1.9199999999999998E-2</v>
      </c>
      <c r="R27" s="2">
        <v>8.060136</v>
      </c>
      <c r="S27" s="5">
        <v>2112</v>
      </c>
      <c r="T27" s="6">
        <v>5.4999999999999997E-3</v>
      </c>
      <c r="U27" s="7">
        <f t="shared" si="0"/>
        <v>64</v>
      </c>
    </row>
    <row r="28" spans="1:21" x14ac:dyDescent="0.2">
      <c r="A28" s="2">
        <v>2015</v>
      </c>
      <c r="B28" s="5">
        <v>3174</v>
      </c>
      <c r="C28" s="2">
        <v>418</v>
      </c>
      <c r="D28" s="2">
        <v>518</v>
      </c>
      <c r="E28" s="5">
        <v>30016</v>
      </c>
      <c r="F28" s="5">
        <v>15634199</v>
      </c>
      <c r="G28" s="5">
        <v>144550</v>
      </c>
      <c r="H28" s="5">
        <v>257402</v>
      </c>
      <c r="I28" s="5">
        <v>74079</v>
      </c>
      <c r="J28" s="2"/>
      <c r="K28" s="2">
        <v>211.05</v>
      </c>
      <c r="L28" s="2">
        <v>3.47</v>
      </c>
      <c r="M28" s="2">
        <v>177.22</v>
      </c>
      <c r="N28" s="2">
        <v>521</v>
      </c>
      <c r="O28" s="2">
        <v>2.5</v>
      </c>
      <c r="P28" s="5">
        <v>261862</v>
      </c>
      <c r="Q28" s="6">
        <v>1.7000000000000001E-2</v>
      </c>
      <c r="R28" s="2">
        <v>8.1300109999999997</v>
      </c>
      <c r="S28" s="5">
        <v>-11068</v>
      </c>
      <c r="T28" s="6">
        <v>4.7000000000000002E-3</v>
      </c>
      <c r="U28" s="7">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75" customHeight="1" x14ac:dyDescent="0.2"/>
  <cols>
    <col min="1" max="1" width="7.42578125" customWidth="1"/>
    <col min="8" max="8" width="6.28515625" customWidth="1"/>
    <col min="15" max="15" width="5.4257812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RowHeight="12.75" x14ac:dyDescent="0.2"/>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RawData</vt:lpstr>
      <vt:lpstr>Graphs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Zan2</cp:lastModifiedBy>
  <dcterms:modified xsi:type="dcterms:W3CDTF">2016-04-16T15:03:51Z</dcterms:modified>
</cp:coreProperties>
</file>